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7" activeTab="0"/>
  </bookViews>
  <sheets>
    <sheet name="Koondtulemused" sheetId="1" r:id="rId1"/>
  </sheets>
  <definedNames/>
  <calcPr fullCalcOnLoad="1"/>
</workbook>
</file>

<file path=xl/sharedStrings.xml><?xml version="1.0" encoding="utf-8"?>
<sst xmlns="http://schemas.openxmlformats.org/spreadsheetml/2006/main" count="272" uniqueCount="146">
  <si>
    <t>Klubi</t>
  </si>
  <si>
    <t>Nimi</t>
  </si>
  <si>
    <t>Porter Racing</t>
  </si>
  <si>
    <t>Berit Grünberg</t>
  </si>
  <si>
    <t>Mariann Koik</t>
  </si>
  <si>
    <t>Gregor Vain</t>
  </si>
  <si>
    <t>Kristjan Õruste</t>
  </si>
  <si>
    <t>Kristofer Märtson</t>
  </si>
  <si>
    <t>Hardy Grünberg</t>
  </si>
  <si>
    <t>Johanna Linnas</t>
  </si>
  <si>
    <t>Marten Konga</t>
  </si>
  <si>
    <t xml:space="preserve">Porter Racing Laste Rattasari </t>
  </si>
  <si>
    <t>Gert Grünberg</t>
  </si>
  <si>
    <t>Mirt Ärm</t>
  </si>
  <si>
    <t>CFC</t>
  </si>
  <si>
    <t>Steven Sumberg</t>
  </si>
  <si>
    <t>Sünd</t>
  </si>
  <si>
    <t>M14</t>
  </si>
  <si>
    <t>N14</t>
  </si>
  <si>
    <t>M12</t>
  </si>
  <si>
    <t>N12</t>
  </si>
  <si>
    <t>M10</t>
  </si>
  <si>
    <t>N10</t>
  </si>
  <si>
    <t>M8</t>
  </si>
  <si>
    <t>N8</t>
  </si>
  <si>
    <t>Karl-Oskar Hinnov</t>
  </si>
  <si>
    <t>Indrek Liiva</t>
  </si>
  <si>
    <t>Kaur-Gustav Hinnov</t>
  </si>
  <si>
    <t>Mia-Maria Puusaag</t>
  </si>
  <si>
    <t>Võistlus Nr</t>
  </si>
  <si>
    <t>Karl Oscar Laakso</t>
  </si>
  <si>
    <t>Johann Mattias Puuorg</t>
  </si>
  <si>
    <t>Toomas Tali</t>
  </si>
  <si>
    <t>Taavi Tali</t>
  </si>
  <si>
    <t>Meribel Allik</t>
  </si>
  <si>
    <t>I Etapp</t>
  </si>
  <si>
    <t>II Etapp</t>
  </si>
  <si>
    <t>III Etapp</t>
  </si>
  <si>
    <t>IV Etapp</t>
  </si>
  <si>
    <t>Koond</t>
  </si>
  <si>
    <t>Birgit Viilop</t>
  </si>
  <si>
    <t>Kariin Koik</t>
  </si>
  <si>
    <t>Jason Puusaag</t>
  </si>
  <si>
    <t>Koondtulemused 2018</t>
  </si>
  <si>
    <t>Poisid 13-14a (2004-2005)</t>
  </si>
  <si>
    <t xml:space="preserve">Tüdrukud 13-14a (2004-2005) </t>
  </si>
  <si>
    <t>Poisid 11-12a (2006-2007)</t>
  </si>
  <si>
    <t>Tüdrukud 11-12a (2006-2007)</t>
  </si>
  <si>
    <t>Poisid 9-10a (2008-2009)</t>
  </si>
  <si>
    <t>Tüdrukud 9-10a (2008-2009)</t>
  </si>
  <si>
    <t>Poisid 8a ja nooremad (2010 ja hiljem sündinud)</t>
  </si>
  <si>
    <t>Tüdrukud 8a ja nooremad (2010 ja hiljem sündinud)</t>
  </si>
  <si>
    <t>Gerd Lauri Eerme</t>
  </si>
  <si>
    <t>Estella Elisheva Pärn</t>
  </si>
  <si>
    <t>SK Nord</t>
  </si>
  <si>
    <t>Oliver  Linnas</t>
  </si>
  <si>
    <t>Mathiias Voldemar Meister</t>
  </si>
  <si>
    <t>Oliver Pintsuk</t>
  </si>
  <si>
    <t xml:space="preserve">Egert  Tammeleht </t>
  </si>
  <si>
    <t xml:space="preserve">Porter Racing </t>
  </si>
  <si>
    <t>Kristo Õruste</t>
  </si>
  <si>
    <t>Georg Kello</t>
  </si>
  <si>
    <t>Trevor Johann Meister</t>
  </si>
  <si>
    <t>Terake</t>
  </si>
  <si>
    <t>Maikel Magnus Välja</t>
  </si>
  <si>
    <t>Maiken  Konga</t>
  </si>
  <si>
    <t>Liisa Kriis</t>
  </si>
  <si>
    <t>A&amp;T Sport Team</t>
  </si>
  <si>
    <t>Lisette  Linnas</t>
  </si>
  <si>
    <t>Madli Martsepp</t>
  </si>
  <si>
    <t>Lisandra Pintsuk</t>
  </si>
  <si>
    <t>Marii Tarlap</t>
  </si>
  <si>
    <t>l</t>
  </si>
  <si>
    <t>Sten-Marten Kaselaan</t>
  </si>
  <si>
    <t>Kermo Tamm</t>
  </si>
  <si>
    <t>KJK</t>
  </si>
  <si>
    <t>Mathias Pruus</t>
  </si>
  <si>
    <t>Saue SK</t>
  </si>
  <si>
    <t>Mart Mikk</t>
  </si>
  <si>
    <t>Lauren Pohl</t>
  </si>
  <si>
    <t>Jako-Priit Liive</t>
  </si>
  <si>
    <t>Pärtel Reinson</t>
  </si>
  <si>
    <t>Sportlove</t>
  </si>
  <si>
    <t>Tristan Karner</t>
  </si>
  <si>
    <t>Karl Meimre</t>
  </si>
  <si>
    <t>Erik Hendrik Orav</t>
  </si>
  <si>
    <t/>
  </si>
  <si>
    <t>Hugo Alasoo</t>
  </si>
  <si>
    <t>Sebastian Zimmer</t>
  </si>
  <si>
    <t>Karl Mattias Pulst</t>
  </si>
  <si>
    <t>Raiko Tereping</t>
  </si>
  <si>
    <t>Samuel Zimmer</t>
  </si>
  <si>
    <t>Märt Aarup Lehtmets</t>
  </si>
  <si>
    <t>Harri August Koolme</t>
  </si>
  <si>
    <t>Hans Hendrik Orav</t>
  </si>
  <si>
    <t>Kertu Allik</t>
  </si>
  <si>
    <t>Loore Allik</t>
  </si>
  <si>
    <t>Teele Lints</t>
  </si>
  <si>
    <t>Grit Tomingas</t>
  </si>
  <si>
    <t>Elenora Karner</t>
  </si>
  <si>
    <t>Hilde Li Koolme</t>
  </si>
  <si>
    <t>Hugo Hendrik Orav</t>
  </si>
  <si>
    <t>Hugo Gross</t>
  </si>
  <si>
    <t>Saku Sporting</t>
  </si>
  <si>
    <t>Siim-Joonas Liive</t>
  </si>
  <si>
    <t>Rasmus Reinson</t>
  </si>
  <si>
    <t>Oskar Peenema</t>
  </si>
  <si>
    <t>Kristelle Kask</t>
  </si>
  <si>
    <t>Marta Mikk</t>
  </si>
  <si>
    <t>Linda Helin Talvik</t>
  </si>
  <si>
    <t>Grete Gross</t>
  </si>
  <si>
    <t>Pia Põder</t>
  </si>
  <si>
    <t>Marleen Suisalu</t>
  </si>
  <si>
    <t>CC Rota Mobilis</t>
  </si>
  <si>
    <t>Karl Antsmäe</t>
  </si>
  <si>
    <t>Gaia Meribel Eerme</t>
  </si>
  <si>
    <t>Kristin Kaldre</t>
  </si>
  <si>
    <t>Kendra Alasoo</t>
  </si>
  <si>
    <t>Keiti Alasoo</t>
  </si>
  <si>
    <t>Emilia Lisett Laakso</t>
  </si>
  <si>
    <t>Susanna Hinnov</t>
  </si>
  <si>
    <t>Lyzelle Punane</t>
  </si>
  <si>
    <t>Saku Korvpallikubi</t>
  </si>
  <si>
    <t>Ivo Stroo</t>
  </si>
  <si>
    <t>Marten Olop</t>
  </si>
  <si>
    <t>Grete Kaldre</t>
  </si>
  <si>
    <t>Even Pruus</t>
  </si>
  <si>
    <t>Keete Kalju</t>
  </si>
  <si>
    <t>Jako Roosaare</t>
  </si>
  <si>
    <t>Marleen Soobik</t>
  </si>
  <si>
    <t>Signe Maret Põldes</t>
  </si>
  <si>
    <t>Siret Põldes</t>
  </si>
  <si>
    <t>Laura-Liis Ventmann</t>
  </si>
  <si>
    <t>Karl-Oskar Ventmann</t>
  </si>
  <si>
    <t>Mirell Valgma</t>
  </si>
  <si>
    <t>Kenert Karner</t>
  </si>
  <si>
    <t>Lennart Muru</t>
  </si>
  <si>
    <t>Inger Zaletajev</t>
  </si>
  <si>
    <t>Serena Zaletajev</t>
  </si>
  <si>
    <t>Silver Laks</t>
  </si>
  <si>
    <t>I</t>
  </si>
  <si>
    <t>II</t>
  </si>
  <si>
    <t>III</t>
  </si>
  <si>
    <t>kokku</t>
  </si>
  <si>
    <t>KOHT</t>
  </si>
  <si>
    <t>Nr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</si>
</sst>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mm:ss.0;@"/>
    <numFmt numFmtId="187" formatCode="&quot;Jah&quot;;&quot;Jah&quot;;&quot;Ei&quot;"/>
    <numFmt numFmtId="188" formatCode="&quot;Tõene&quot;;&quot;Tõene&quot;;&quot;Väär&quot;"/>
    <numFmt numFmtId="189" formatCode="&quot;Sees&quot;;&quot;Sees&quot;;&quot;Väljas&quot;"/>
    <numFmt numFmtId="190" formatCode="[$€-2]\ #,##0.00_);[Red]\([$€-2]\ #,##0.00\)"/>
    <numFmt numFmtId="191" formatCode="h:mm:ss.0"/>
    <numFmt numFmtId="192" formatCode="0&quot;. lap&quot;"/>
    <numFmt numFmtId="193" formatCode="[$-F400]h:mm:ss\ AM/PM"/>
    <numFmt numFmtId="194" formatCode="h:mm:ss;@"/>
  </numFmts>
  <fonts count="7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63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3F3F3F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2" fillId="26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7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28" borderId="2" applyNumberFormat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0" fillId="31" borderId="8" applyNumberFormat="0" applyFont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1" borderId="8" applyNumberFormat="0" applyFont="0" applyAlignment="0" applyProtection="0"/>
    <xf numFmtId="0" fontId="61" fillId="26" borderId="9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2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26" borderId="9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68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69" fillId="0" borderId="10" xfId="0" applyFont="1" applyBorder="1" applyAlignment="1">
      <alignment horizont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 quotePrefix="1">
      <alignment/>
    </xf>
    <xf numFmtId="0" fontId="69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horizontal="center" wrapText="1"/>
    </xf>
    <xf numFmtId="0" fontId="65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84" applyAlignment="1">
      <alignment horizontal="center"/>
      <protection/>
    </xf>
    <xf numFmtId="0" fontId="55" fillId="0" borderId="10" xfId="84" applyFont="1" applyBorder="1" applyAlignment="1">
      <alignment horizontal="center" wrapText="1"/>
      <protection/>
    </xf>
    <xf numFmtId="0" fontId="55" fillId="0" borderId="10" xfId="0" applyFont="1" applyBorder="1" applyAlignment="1">
      <alignment horizontal="center" wrapText="1"/>
    </xf>
    <xf numFmtId="0" fontId="0" fillId="0" borderId="10" xfId="84" applyBorder="1" applyAlignment="1">
      <alignment horizontal="center"/>
      <protection/>
    </xf>
    <xf numFmtId="0" fontId="55" fillId="0" borderId="10" xfId="0" applyFont="1" applyBorder="1" applyAlignment="1">
      <alignment horizontal="center"/>
    </xf>
    <xf numFmtId="0" fontId="0" fillId="0" borderId="11" xfId="0" applyFill="1" applyBorder="1" applyAlignment="1" quotePrefix="1">
      <alignment/>
    </xf>
    <xf numFmtId="0" fontId="35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wrapText="1"/>
    </xf>
    <xf numFmtId="0" fontId="0" fillId="0" borderId="1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12" xfId="0" applyFill="1" applyBorder="1" applyAlignment="1" quotePrefix="1">
      <alignment/>
    </xf>
    <xf numFmtId="0" fontId="55" fillId="0" borderId="0" xfId="0" applyFont="1" applyAlignment="1">
      <alignment horizontal="center" vertical="center" wrapText="1"/>
    </xf>
    <xf numFmtId="0" fontId="55" fillId="0" borderId="13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 2" xfId="21"/>
    <cellStyle name="20% – rõhk2 2" xfId="22"/>
    <cellStyle name="20% – rõhk3 2" xfId="23"/>
    <cellStyle name="20% – rõhk4 2" xfId="24"/>
    <cellStyle name="20% – rõhk5 2" xfId="25"/>
    <cellStyle name="20% – rõhk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 2" xfId="33"/>
    <cellStyle name="40% – rõhk2 2" xfId="34"/>
    <cellStyle name="40% – rõhk3 2" xfId="35"/>
    <cellStyle name="40% – rõhk4 2" xfId="36"/>
    <cellStyle name="40% – rõhk5 2" xfId="37"/>
    <cellStyle name="40% – rõhk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 2" xfId="45"/>
    <cellStyle name="60% – rõhk2 2" xfId="46"/>
    <cellStyle name="60% – rõhk3 2" xfId="47"/>
    <cellStyle name="60% – rõhk4 2" xfId="48"/>
    <cellStyle name="60% – rõhk5 2" xfId="49"/>
    <cellStyle name="60% – rõhk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 2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alb 2" xfId="68"/>
    <cellStyle name="Hea 2" xfId="69"/>
    <cellStyle name="Heading 1" xfId="70"/>
    <cellStyle name="Heading 2" xfId="71"/>
    <cellStyle name="Heading 3" xfId="72"/>
    <cellStyle name="Heading 4" xfId="73"/>
    <cellStyle name="Hoiatuse tekst 2" xfId="74"/>
    <cellStyle name="Hyperlink" xfId="75"/>
    <cellStyle name="Input" xfId="76"/>
    <cellStyle name="Kokku 2" xfId="77"/>
    <cellStyle name="Kontrolli lahtrit 2" xfId="78"/>
    <cellStyle name="Lingitud lahter 2" xfId="79"/>
    <cellStyle name="Linked Cell" xfId="80"/>
    <cellStyle name="Märkus 2" xfId="81"/>
    <cellStyle name="Neutraalne 2" xfId="82"/>
    <cellStyle name="Neutral" xfId="83"/>
    <cellStyle name="Normaallaad 2" xfId="84"/>
    <cellStyle name="Normal 2" xfId="85"/>
    <cellStyle name="Note" xfId="86"/>
    <cellStyle name="Output" xfId="87"/>
    <cellStyle name="Pealkiri 1 2" xfId="88"/>
    <cellStyle name="Pealkiri 2 2" xfId="89"/>
    <cellStyle name="Pealkiri 3 2" xfId="90"/>
    <cellStyle name="Pealkiri 4 2" xfId="91"/>
    <cellStyle name="Pealkiri 5" xfId="92"/>
    <cellStyle name="Percent" xfId="93"/>
    <cellStyle name="Rõhk1 2" xfId="94"/>
    <cellStyle name="Rõhk2 2" xfId="95"/>
    <cellStyle name="Rõhk3 2" xfId="96"/>
    <cellStyle name="Rõhk4 2" xfId="97"/>
    <cellStyle name="Rõhk5 2" xfId="98"/>
    <cellStyle name="Rõhk6 2" xfId="99"/>
    <cellStyle name="Selgitav tekst 2" xfId="100"/>
    <cellStyle name="Sisestus 2" xfId="101"/>
    <cellStyle name="Title" xfId="102"/>
    <cellStyle name="Total" xfId="103"/>
    <cellStyle name="Warning Text" xfId="104"/>
    <cellStyle name="Väljund 2" xfId="105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tabSelected="1" zoomScalePageLayoutView="0" workbookViewId="0" topLeftCell="B1">
      <selection activeCell="C1" sqref="C1"/>
    </sheetView>
  </sheetViews>
  <sheetFormatPr defaultColWidth="8.8515625" defaultRowHeight="15"/>
  <cols>
    <col min="1" max="1" width="8.8515625" style="0" customWidth="1"/>
    <col min="2" max="2" width="3.7109375" style="0" customWidth="1"/>
    <col min="3" max="3" width="6.8515625" style="1" customWidth="1"/>
    <col min="4" max="4" width="25.140625" style="19" customWidth="1"/>
    <col min="5" max="5" width="18.57421875" style="1" customWidth="1"/>
    <col min="6" max="6" width="9.00390625" style="1" customWidth="1"/>
    <col min="7" max="8" width="8.7109375" style="6" customWidth="1"/>
    <col min="9" max="9" width="8.7109375" style="3" customWidth="1"/>
    <col min="10" max="10" width="8.7109375" style="4" customWidth="1"/>
    <col min="11" max="11" width="8.7109375" style="3" customWidth="1"/>
    <col min="12" max="12" width="19.8515625" style="7" hidden="1" customWidth="1"/>
    <col min="13" max="13" width="8.8515625" style="7" customWidth="1"/>
    <col min="14" max="14" width="8.8515625" style="1" customWidth="1"/>
  </cols>
  <sheetData>
    <row r="1" ht="21">
      <c r="F1" s="2" t="s">
        <v>11</v>
      </c>
    </row>
    <row r="2" ht="21">
      <c r="F2" s="5" t="s">
        <v>43</v>
      </c>
    </row>
    <row r="4" spans="3:13" ht="15.75">
      <c r="C4" s="31" t="s">
        <v>17</v>
      </c>
      <c r="D4" s="33" t="s">
        <v>44</v>
      </c>
      <c r="E4" s="4"/>
      <c r="F4" s="4"/>
      <c r="G4" s="1"/>
      <c r="H4" s="1"/>
      <c r="I4" s="1"/>
      <c r="J4" s="1"/>
      <c r="K4" s="1"/>
      <c r="L4"/>
      <c r="M4"/>
    </row>
    <row r="5" spans="3:14" s="18" customFormat="1" ht="28.5" customHeight="1">
      <c r="C5" s="22" t="s">
        <v>145</v>
      </c>
      <c r="D5" s="26" t="s">
        <v>1</v>
      </c>
      <c r="E5" s="27" t="s">
        <v>0</v>
      </c>
      <c r="F5" s="27" t="s">
        <v>16</v>
      </c>
      <c r="G5" s="35" t="s">
        <v>35</v>
      </c>
      <c r="H5" s="35" t="s">
        <v>36</v>
      </c>
      <c r="I5" s="36" t="s">
        <v>37</v>
      </c>
      <c r="J5" s="36" t="s">
        <v>38</v>
      </c>
      <c r="K5" s="36" t="s">
        <v>39</v>
      </c>
      <c r="M5" s="45" t="s">
        <v>143</v>
      </c>
      <c r="N5" s="47" t="s">
        <v>144</v>
      </c>
    </row>
    <row r="6" spans="3:14" ht="15">
      <c r="C6" s="13">
        <v>3</v>
      </c>
      <c r="D6" s="25" t="s">
        <v>31</v>
      </c>
      <c r="E6" s="23" t="s">
        <v>2</v>
      </c>
      <c r="F6" s="23">
        <v>2004</v>
      </c>
      <c r="G6" s="37">
        <v>100</v>
      </c>
      <c r="H6" s="37">
        <v>95</v>
      </c>
      <c r="I6" s="17">
        <v>100</v>
      </c>
      <c r="J6" s="17">
        <v>100</v>
      </c>
      <c r="K6" s="38">
        <f>G6+H6+I6+J6</f>
        <v>395</v>
      </c>
      <c r="M6" s="7">
        <f>+SUMPRODUCT(LARGE(G6:J6,{1;2;3}))</f>
        <v>300</v>
      </c>
      <c r="N6" s="1" t="s">
        <v>140</v>
      </c>
    </row>
    <row r="7" spans="3:14" ht="15">
      <c r="C7" s="13">
        <v>2</v>
      </c>
      <c r="D7" s="25" t="s">
        <v>7</v>
      </c>
      <c r="E7" s="23" t="s">
        <v>14</v>
      </c>
      <c r="F7" s="23">
        <v>2005</v>
      </c>
      <c r="G7" s="37">
        <v>0</v>
      </c>
      <c r="H7" s="37">
        <v>100</v>
      </c>
      <c r="I7" s="17">
        <v>95</v>
      </c>
      <c r="J7" s="17">
        <v>95</v>
      </c>
      <c r="K7" s="38">
        <f>G7+H7+I7+J7</f>
        <v>290</v>
      </c>
      <c r="M7" s="7">
        <f>+SUMPRODUCT(LARGE(G7:J7,{1;2;3}))</f>
        <v>290</v>
      </c>
      <c r="N7" s="1" t="s">
        <v>141</v>
      </c>
    </row>
    <row r="8" spans="3:14" ht="15">
      <c r="C8" s="13">
        <v>1</v>
      </c>
      <c r="D8" s="25" t="s">
        <v>52</v>
      </c>
      <c r="E8" s="23" t="s">
        <v>2</v>
      </c>
      <c r="F8" s="23">
        <v>2005</v>
      </c>
      <c r="G8" s="37">
        <v>92</v>
      </c>
      <c r="H8" s="37">
        <v>90</v>
      </c>
      <c r="I8" s="17">
        <v>92</v>
      </c>
      <c r="J8" s="17">
        <v>0</v>
      </c>
      <c r="K8" s="38">
        <f>G8+H8+I8+J8</f>
        <v>274</v>
      </c>
      <c r="M8" s="7">
        <f>+SUMPRODUCT(LARGE(G8:J8,{1;2;3}))</f>
        <v>274</v>
      </c>
      <c r="N8" s="1" t="s">
        <v>142</v>
      </c>
    </row>
    <row r="9" spans="3:13" ht="15">
      <c r="C9" s="13">
        <v>27</v>
      </c>
      <c r="D9" s="42" t="s">
        <v>73</v>
      </c>
      <c r="E9" s="23" t="s">
        <v>2</v>
      </c>
      <c r="F9" s="23">
        <v>2004</v>
      </c>
      <c r="G9" s="37">
        <v>95</v>
      </c>
      <c r="H9" s="37">
        <v>92</v>
      </c>
      <c r="I9" s="17">
        <v>0</v>
      </c>
      <c r="J9" s="17">
        <v>0</v>
      </c>
      <c r="K9" s="38">
        <f>G9+H9+I9+J9</f>
        <v>187</v>
      </c>
      <c r="M9" s="7">
        <f>+SUMPRODUCT(LARGE(G9:J9,{1;2;3}))</f>
        <v>187</v>
      </c>
    </row>
    <row r="10" spans="3:13" ht="15" hidden="1">
      <c r="C10" s="13"/>
      <c r="D10" s="39"/>
      <c r="E10" s="37"/>
      <c r="F10" s="23"/>
      <c r="G10" s="37"/>
      <c r="H10" s="37"/>
      <c r="I10" s="17"/>
      <c r="J10" s="17"/>
      <c r="K10" s="38">
        <f>G10+H10+I10+J10</f>
        <v>0</v>
      </c>
      <c r="M10" s="7" t="e">
        <f>+SUMPRODUCT(LARGE(G10:J10,{1;2;3}))</f>
        <v>#NUM!</v>
      </c>
    </row>
    <row r="11" spans="3:13" ht="15" hidden="1">
      <c r="C11" s="40"/>
      <c r="D11" s="25"/>
      <c r="E11" s="23"/>
      <c r="F11" s="23"/>
      <c r="G11" s="37"/>
      <c r="H11" s="37"/>
      <c r="I11" s="17"/>
      <c r="J11" s="17"/>
      <c r="K11" s="38">
        <f>G11+H11+I11+J11</f>
        <v>0</v>
      </c>
      <c r="M11" s="7" t="e">
        <f>+SUMPRODUCT(LARGE(G11:J11,{1;2;3}))</f>
        <v>#NUM!</v>
      </c>
    </row>
    <row r="12" spans="3:13" ht="15" hidden="1">
      <c r="C12" s="13"/>
      <c r="D12" s="14"/>
      <c r="E12" s="17"/>
      <c r="F12" s="17"/>
      <c r="G12" s="37"/>
      <c r="H12" s="37"/>
      <c r="I12" s="17"/>
      <c r="J12" s="17"/>
      <c r="K12" s="38">
        <f>G12+H12+I12+J12</f>
        <v>0</v>
      </c>
      <c r="M12" s="7" t="e">
        <f>+SUMPRODUCT(LARGE(G12:J12,{1;2;3}))</f>
        <v>#NUM!</v>
      </c>
    </row>
    <row r="13" spans="3:13" ht="15" hidden="1">
      <c r="C13" s="13"/>
      <c r="D13" s="25"/>
      <c r="E13" s="23"/>
      <c r="F13" s="23"/>
      <c r="G13" s="37"/>
      <c r="H13" s="37"/>
      <c r="I13" s="17"/>
      <c r="J13" s="17"/>
      <c r="K13" s="38">
        <f>G13+H13+I13+J13</f>
        <v>0</v>
      </c>
      <c r="M13" s="7" t="e">
        <f>+SUMPRODUCT(LARGE(G13:J13,{1;2;3}))</f>
        <v>#NUM!</v>
      </c>
    </row>
    <row r="14" spans="3:13" ht="15" hidden="1">
      <c r="C14" s="13"/>
      <c r="D14" s="25"/>
      <c r="E14" s="23"/>
      <c r="F14" s="23"/>
      <c r="G14" s="37"/>
      <c r="H14" s="37"/>
      <c r="I14" s="17"/>
      <c r="J14" s="17"/>
      <c r="K14" s="38">
        <f>G14+H14+I14+J14</f>
        <v>0</v>
      </c>
      <c r="M14" s="7" t="e">
        <f>+SUMPRODUCT(LARGE(G14:J14,{1;2;3}))</f>
        <v>#NUM!</v>
      </c>
    </row>
    <row r="15" spans="3:13" ht="15" hidden="1">
      <c r="C15" s="3"/>
      <c r="D15" s="8"/>
      <c r="E15" s="4"/>
      <c r="F15" s="4"/>
      <c r="G15" s="34"/>
      <c r="H15" s="34"/>
      <c r="I15" s="1"/>
      <c r="J15" s="1"/>
      <c r="K15" s="1"/>
      <c r="L15"/>
      <c r="M15"/>
    </row>
    <row r="16" spans="3:13" ht="15.75" hidden="1">
      <c r="C16" s="32" t="s">
        <v>18</v>
      </c>
      <c r="D16" s="33" t="s">
        <v>45</v>
      </c>
      <c r="E16" s="4"/>
      <c r="F16" s="4"/>
      <c r="G16" s="34"/>
      <c r="H16" s="34"/>
      <c r="I16" s="1"/>
      <c r="J16" s="1"/>
      <c r="K16" s="1"/>
      <c r="L16"/>
      <c r="M16"/>
    </row>
    <row r="17" spans="3:13" ht="26.25" hidden="1">
      <c r="C17" s="22" t="s">
        <v>29</v>
      </c>
      <c r="D17" s="26" t="s">
        <v>1</v>
      </c>
      <c r="E17" s="27" t="s">
        <v>0</v>
      </c>
      <c r="F17" s="27" t="s">
        <v>16</v>
      </c>
      <c r="G17" s="35" t="s">
        <v>35</v>
      </c>
      <c r="H17" s="35" t="s">
        <v>36</v>
      </c>
      <c r="I17" s="36" t="s">
        <v>37</v>
      </c>
      <c r="J17" s="36" t="s">
        <v>38</v>
      </c>
      <c r="K17" s="36" t="s">
        <v>39</v>
      </c>
      <c r="L17"/>
      <c r="M17"/>
    </row>
    <row r="18" spans="3:13" ht="15" hidden="1">
      <c r="C18" s="13"/>
      <c r="D18" s="14"/>
      <c r="E18" s="17"/>
      <c r="F18" s="17"/>
      <c r="G18" s="37"/>
      <c r="H18" s="37"/>
      <c r="I18" s="17"/>
      <c r="J18" s="17"/>
      <c r="K18" s="38">
        <f>G18+H18+I18+J18</f>
        <v>0</v>
      </c>
      <c r="L18"/>
      <c r="M18"/>
    </row>
    <row r="19" spans="3:13" ht="15" hidden="1">
      <c r="C19" s="13"/>
      <c r="D19" s="14"/>
      <c r="E19" s="17"/>
      <c r="F19" s="17"/>
      <c r="G19" s="37"/>
      <c r="H19" s="37"/>
      <c r="I19" s="17"/>
      <c r="J19" s="17"/>
      <c r="K19" s="38">
        <f>G19+H19+I19+J19</f>
        <v>0</v>
      </c>
      <c r="L19"/>
      <c r="M19"/>
    </row>
    <row r="20" spans="3:13" ht="15" hidden="1">
      <c r="C20" s="13"/>
      <c r="D20" s="14"/>
      <c r="E20" s="17"/>
      <c r="F20" s="17"/>
      <c r="G20" s="37"/>
      <c r="H20" s="37"/>
      <c r="I20" s="17"/>
      <c r="J20" s="17"/>
      <c r="K20" s="38">
        <f>G20+H20+I20+J20</f>
        <v>0</v>
      </c>
      <c r="L20"/>
      <c r="M20"/>
    </row>
    <row r="21" spans="3:13" ht="15" hidden="1">
      <c r="C21" s="13"/>
      <c r="D21" s="14"/>
      <c r="E21" s="17"/>
      <c r="F21" s="17"/>
      <c r="G21" s="37"/>
      <c r="H21" s="37"/>
      <c r="I21" s="17"/>
      <c r="J21" s="17"/>
      <c r="K21" s="38">
        <f>G21+H21+I21+J21</f>
        <v>0</v>
      </c>
      <c r="L21"/>
      <c r="M21"/>
    </row>
    <row r="22" spans="3:13" ht="15" hidden="1">
      <c r="C22" s="22"/>
      <c r="D22" s="41"/>
      <c r="E22" s="17"/>
      <c r="F22" s="27"/>
      <c r="G22" s="37"/>
      <c r="H22" s="37"/>
      <c r="I22" s="17"/>
      <c r="J22" s="17"/>
      <c r="K22" s="38">
        <f>G22+H22+I22+J22</f>
        <v>0</v>
      </c>
      <c r="L22"/>
      <c r="M22"/>
    </row>
    <row r="23" spans="4:13" ht="15">
      <c r="D23" s="21"/>
      <c r="E23" s="12"/>
      <c r="F23" s="12"/>
      <c r="G23" s="34"/>
      <c r="H23" s="34"/>
      <c r="I23" s="1"/>
      <c r="J23" s="1"/>
      <c r="K23" s="1"/>
      <c r="L23"/>
      <c r="M23"/>
    </row>
    <row r="24" spans="3:13" ht="15.75">
      <c r="C24" s="32" t="s">
        <v>19</v>
      </c>
      <c r="D24" s="33" t="s">
        <v>46</v>
      </c>
      <c r="E24" s="4"/>
      <c r="F24" s="4"/>
      <c r="G24" s="34"/>
      <c r="H24" s="34"/>
      <c r="I24" s="1"/>
      <c r="J24" s="1"/>
      <c r="K24" s="1"/>
      <c r="L24"/>
      <c r="M24"/>
    </row>
    <row r="25" spans="3:14" ht="15">
      <c r="C25" s="22" t="s">
        <v>145</v>
      </c>
      <c r="D25" s="26" t="s">
        <v>1</v>
      </c>
      <c r="E25" s="27" t="s">
        <v>0</v>
      </c>
      <c r="F25" s="27" t="s">
        <v>16</v>
      </c>
      <c r="G25" s="35" t="s">
        <v>35</v>
      </c>
      <c r="H25" s="35" t="s">
        <v>36</v>
      </c>
      <c r="I25" s="36" t="s">
        <v>37</v>
      </c>
      <c r="J25" s="36" t="s">
        <v>38</v>
      </c>
      <c r="K25" s="36" t="s">
        <v>39</v>
      </c>
      <c r="L25"/>
      <c r="M25" s="45" t="s">
        <v>143</v>
      </c>
      <c r="N25" s="47" t="s">
        <v>144</v>
      </c>
    </row>
    <row r="26" spans="3:14" ht="15">
      <c r="C26" s="13">
        <v>4</v>
      </c>
      <c r="D26" s="25" t="s">
        <v>12</v>
      </c>
      <c r="E26" s="23" t="s">
        <v>2</v>
      </c>
      <c r="F26" s="23">
        <v>2006</v>
      </c>
      <c r="G26" s="37">
        <v>95</v>
      </c>
      <c r="H26" s="37">
        <v>100</v>
      </c>
      <c r="I26" s="17">
        <v>100</v>
      </c>
      <c r="J26" s="17">
        <v>100</v>
      </c>
      <c r="K26" s="38">
        <f>G26+H26+I26+J26</f>
        <v>395</v>
      </c>
      <c r="L26"/>
      <c r="M26">
        <f>+SUMPRODUCT(LARGE(G26:J26,{1;2;3}))</f>
        <v>300</v>
      </c>
      <c r="N26" s="1" t="s">
        <v>140</v>
      </c>
    </row>
    <row r="27" spans="3:14" ht="15">
      <c r="C27" s="13">
        <v>5</v>
      </c>
      <c r="D27" s="14" t="s">
        <v>5</v>
      </c>
      <c r="E27" s="17" t="s">
        <v>2</v>
      </c>
      <c r="F27" s="17">
        <v>2007</v>
      </c>
      <c r="G27" s="37">
        <v>92</v>
      </c>
      <c r="H27" s="37">
        <v>95</v>
      </c>
      <c r="I27" s="17">
        <v>0</v>
      </c>
      <c r="J27" s="17">
        <v>95</v>
      </c>
      <c r="K27" s="38">
        <f>G27+H27+I27+J27</f>
        <v>282</v>
      </c>
      <c r="L27"/>
      <c r="M27">
        <f>+SUMPRODUCT(LARGE(G27:J27,{1;2;3}))</f>
        <v>282</v>
      </c>
      <c r="N27" s="1" t="s">
        <v>141</v>
      </c>
    </row>
    <row r="28" spans="3:14" ht="15">
      <c r="C28" s="13">
        <v>23</v>
      </c>
      <c r="D28" s="25" t="s">
        <v>76</v>
      </c>
      <c r="E28" s="23" t="s">
        <v>77</v>
      </c>
      <c r="F28" s="23">
        <v>2006</v>
      </c>
      <c r="G28" s="37">
        <v>90</v>
      </c>
      <c r="H28" s="37">
        <v>92</v>
      </c>
      <c r="I28" s="17">
        <v>95</v>
      </c>
      <c r="J28" s="17">
        <v>92</v>
      </c>
      <c r="K28" s="38">
        <f>G28+H28+I28+J28</f>
        <v>369</v>
      </c>
      <c r="L28"/>
      <c r="M28">
        <f>+SUMPRODUCT(LARGE(G28:J28,{1;2;3}))</f>
        <v>279</v>
      </c>
      <c r="N28" s="1" t="s">
        <v>142</v>
      </c>
    </row>
    <row r="29" spans="3:14" ht="15">
      <c r="C29" s="13">
        <v>31</v>
      </c>
      <c r="D29" s="25" t="s">
        <v>74</v>
      </c>
      <c r="E29" s="23" t="s">
        <v>75</v>
      </c>
      <c r="F29" s="23">
        <v>2006</v>
      </c>
      <c r="G29" s="37">
        <v>100</v>
      </c>
      <c r="H29" s="37">
        <v>0</v>
      </c>
      <c r="I29" s="17">
        <v>0</v>
      </c>
      <c r="J29" s="17">
        <v>0</v>
      </c>
      <c r="K29" s="38">
        <f>G29+H29+I29+J29</f>
        <v>100</v>
      </c>
      <c r="L29"/>
      <c r="M29">
        <f>+SUMPRODUCT(LARGE(G29:J29,{1;2;3}))</f>
        <v>100</v>
      </c>
      <c r="N29" s="1">
        <v>4</v>
      </c>
    </row>
    <row r="30" spans="1:14" ht="15">
      <c r="A30" t="s">
        <v>72</v>
      </c>
      <c r="C30" s="13">
        <v>34</v>
      </c>
      <c r="D30" s="25" t="s">
        <v>78</v>
      </c>
      <c r="E30" s="23"/>
      <c r="F30" s="23">
        <v>2007</v>
      </c>
      <c r="G30" s="37">
        <v>89</v>
      </c>
      <c r="H30" s="17">
        <v>0</v>
      </c>
      <c r="I30" s="17">
        <v>0</v>
      </c>
      <c r="J30" s="17">
        <v>0</v>
      </c>
      <c r="K30" s="38">
        <f>G30+H30+I30+J30</f>
        <v>89</v>
      </c>
      <c r="L30"/>
      <c r="M30">
        <f>+SUMPRODUCT(LARGE(G30:J30,{1;2;3}))</f>
        <v>89</v>
      </c>
      <c r="N30" s="1">
        <v>5</v>
      </c>
    </row>
    <row r="31" spans="3:13" ht="15">
      <c r="C31" s="3"/>
      <c r="D31" s="8"/>
      <c r="E31" s="4"/>
      <c r="F31" s="4"/>
      <c r="G31" s="1"/>
      <c r="H31" s="1"/>
      <c r="I31" s="1"/>
      <c r="J31" s="1"/>
      <c r="K31" s="1"/>
      <c r="L31"/>
      <c r="M31"/>
    </row>
    <row r="32" spans="3:13" ht="15.75">
      <c r="C32" s="32" t="s">
        <v>20</v>
      </c>
      <c r="D32" s="33" t="s">
        <v>47</v>
      </c>
      <c r="E32" s="4"/>
      <c r="F32" s="4"/>
      <c r="G32" s="1"/>
      <c r="H32" s="1"/>
      <c r="I32" s="1"/>
      <c r="J32" s="1"/>
      <c r="K32" s="1"/>
      <c r="L32"/>
      <c r="M32"/>
    </row>
    <row r="33" spans="3:14" ht="15">
      <c r="C33" s="22" t="s">
        <v>145</v>
      </c>
      <c r="D33" s="26" t="s">
        <v>1</v>
      </c>
      <c r="E33" s="27" t="s">
        <v>0</v>
      </c>
      <c r="F33" s="27" t="s">
        <v>16</v>
      </c>
      <c r="G33" s="35" t="s">
        <v>35</v>
      </c>
      <c r="H33" s="35" t="s">
        <v>36</v>
      </c>
      <c r="I33" s="36" t="s">
        <v>37</v>
      </c>
      <c r="J33" s="36" t="s">
        <v>38</v>
      </c>
      <c r="K33" s="36" t="s">
        <v>39</v>
      </c>
      <c r="L33"/>
      <c r="M33" s="45" t="s">
        <v>143</v>
      </c>
      <c r="N33" s="47" t="s">
        <v>144</v>
      </c>
    </row>
    <row r="34" spans="3:14" ht="15">
      <c r="C34" s="13">
        <v>7</v>
      </c>
      <c r="D34" s="14" t="s">
        <v>4</v>
      </c>
      <c r="E34" s="17" t="s">
        <v>2</v>
      </c>
      <c r="F34" s="17">
        <v>2007</v>
      </c>
      <c r="G34" s="17">
        <v>100</v>
      </c>
      <c r="H34" s="17">
        <v>92</v>
      </c>
      <c r="I34" s="17">
        <v>100</v>
      </c>
      <c r="J34" s="17">
        <v>100</v>
      </c>
      <c r="K34" s="38">
        <f>G34+H34+I34+J34</f>
        <v>392</v>
      </c>
      <c r="L34"/>
      <c r="M34">
        <f>+SUMPRODUCT(LARGE(G34:J34,{1;2;3}))</f>
        <v>300</v>
      </c>
      <c r="N34" s="1" t="s">
        <v>140</v>
      </c>
    </row>
    <row r="35" spans="3:14" ht="15">
      <c r="C35" s="13">
        <v>6</v>
      </c>
      <c r="D35" s="25" t="s">
        <v>34</v>
      </c>
      <c r="E35" s="23" t="s">
        <v>2</v>
      </c>
      <c r="F35" s="23">
        <v>2006</v>
      </c>
      <c r="G35" s="17">
        <v>92</v>
      </c>
      <c r="H35" s="17">
        <v>100</v>
      </c>
      <c r="I35" s="17">
        <v>95</v>
      </c>
      <c r="J35" s="17">
        <v>95</v>
      </c>
      <c r="K35" s="38">
        <f>G35+H35+I35+J35</f>
        <v>382</v>
      </c>
      <c r="L35"/>
      <c r="M35">
        <f>+SUMPRODUCT(LARGE(G35:J35,{1;2;3}))</f>
        <v>290</v>
      </c>
      <c r="N35" s="1" t="s">
        <v>141</v>
      </c>
    </row>
    <row r="36" spans="3:14" ht="15">
      <c r="C36" s="13">
        <v>9</v>
      </c>
      <c r="D36" s="14" t="s">
        <v>53</v>
      </c>
      <c r="E36" s="17" t="s">
        <v>2</v>
      </c>
      <c r="F36" s="17">
        <v>2006</v>
      </c>
      <c r="G36" s="17">
        <v>90</v>
      </c>
      <c r="H36" s="17">
        <v>95</v>
      </c>
      <c r="I36" s="17">
        <v>0</v>
      </c>
      <c r="J36" s="17">
        <v>92</v>
      </c>
      <c r="K36" s="38">
        <f>G36+H36+I36+J36</f>
        <v>277</v>
      </c>
      <c r="L36"/>
      <c r="M36">
        <f>+SUMPRODUCT(LARGE(G36:J36,{1;2;3}))</f>
        <v>277</v>
      </c>
      <c r="N36" s="1" t="s">
        <v>142</v>
      </c>
    </row>
    <row r="37" spans="3:14" ht="15">
      <c r="C37" s="13">
        <v>8</v>
      </c>
      <c r="D37" s="14" t="s">
        <v>28</v>
      </c>
      <c r="E37" s="17" t="s">
        <v>2</v>
      </c>
      <c r="F37" s="17">
        <v>2007</v>
      </c>
      <c r="G37" s="17">
        <v>0</v>
      </c>
      <c r="H37" s="17">
        <v>90</v>
      </c>
      <c r="I37" s="17">
        <v>92</v>
      </c>
      <c r="J37" s="17">
        <v>90</v>
      </c>
      <c r="K37" s="38">
        <f>G37+H37+I37+J37</f>
        <v>272</v>
      </c>
      <c r="L37"/>
      <c r="M37">
        <f>+SUMPRODUCT(LARGE(G37:J37,{1;2;3}))</f>
        <v>272</v>
      </c>
      <c r="N37" s="1">
        <v>4</v>
      </c>
    </row>
    <row r="38" spans="3:14" ht="15">
      <c r="C38" s="13">
        <v>24</v>
      </c>
      <c r="D38" s="14" t="s">
        <v>79</v>
      </c>
      <c r="E38" s="17" t="s">
        <v>14</v>
      </c>
      <c r="F38" s="17">
        <v>2007</v>
      </c>
      <c r="G38" s="17">
        <v>95</v>
      </c>
      <c r="H38" s="17">
        <v>0</v>
      </c>
      <c r="I38" s="17">
        <v>0</v>
      </c>
      <c r="J38" s="17">
        <v>0</v>
      </c>
      <c r="K38" s="38">
        <f>G38+H38+I38+J38</f>
        <v>95</v>
      </c>
      <c r="L38"/>
      <c r="M38">
        <f>+SUMPRODUCT(LARGE(G38:J38,{1;2;3}))</f>
        <v>95</v>
      </c>
      <c r="N38" s="1">
        <v>5</v>
      </c>
    </row>
    <row r="39" spans="3:13" ht="15">
      <c r="C39" s="3"/>
      <c r="D39" s="8"/>
      <c r="E39" s="4"/>
      <c r="F39" s="4"/>
      <c r="G39" s="1"/>
      <c r="H39" s="1"/>
      <c r="I39" s="1"/>
      <c r="J39" s="1"/>
      <c r="K39" s="1"/>
      <c r="L39"/>
      <c r="M39"/>
    </row>
    <row r="40" spans="3:13" ht="15.75">
      <c r="C40" s="32" t="s">
        <v>21</v>
      </c>
      <c r="D40" s="33" t="s">
        <v>48</v>
      </c>
      <c r="E40" s="4"/>
      <c r="F40" s="4"/>
      <c r="G40" s="1"/>
      <c r="H40" s="1"/>
      <c r="I40" s="1"/>
      <c r="J40" s="1"/>
      <c r="K40" s="1"/>
      <c r="L40"/>
      <c r="M40"/>
    </row>
    <row r="41" spans="3:14" ht="15">
      <c r="C41" s="22" t="s">
        <v>145</v>
      </c>
      <c r="D41" s="26" t="s">
        <v>1</v>
      </c>
      <c r="E41" s="27" t="s">
        <v>0</v>
      </c>
      <c r="F41" s="27" t="s">
        <v>16</v>
      </c>
      <c r="G41" s="35" t="s">
        <v>35</v>
      </c>
      <c r="H41" s="35" t="s">
        <v>36</v>
      </c>
      <c r="I41" s="36" t="s">
        <v>37</v>
      </c>
      <c r="J41" s="36" t="s">
        <v>38</v>
      </c>
      <c r="K41" s="36" t="s">
        <v>39</v>
      </c>
      <c r="L41"/>
      <c r="M41" s="46" t="s">
        <v>143</v>
      </c>
      <c r="N41" s="47" t="s">
        <v>144</v>
      </c>
    </row>
    <row r="42" spans="3:14" ht="15">
      <c r="C42" s="13">
        <v>11</v>
      </c>
      <c r="D42" s="25" t="s">
        <v>10</v>
      </c>
      <c r="E42" s="23" t="s">
        <v>2</v>
      </c>
      <c r="F42" s="23">
        <v>2008</v>
      </c>
      <c r="G42" s="17">
        <v>100</v>
      </c>
      <c r="H42" s="17">
        <v>95</v>
      </c>
      <c r="I42" s="17">
        <v>100</v>
      </c>
      <c r="J42" s="13">
        <v>100</v>
      </c>
      <c r="K42" s="38">
        <f aca="true" t="shared" si="0" ref="K42:K56">G42+H42+I42+J42</f>
        <v>395</v>
      </c>
      <c r="M42" s="7">
        <f>+SUMPRODUCT(LARGE(G42:J42,{1;2;3}))</f>
        <v>300</v>
      </c>
      <c r="N42" s="1" t="s">
        <v>140</v>
      </c>
    </row>
    <row r="43" spans="3:14" ht="15">
      <c r="C43" s="13">
        <v>18</v>
      </c>
      <c r="D43" s="14" t="s">
        <v>60</v>
      </c>
      <c r="E43" s="17" t="s">
        <v>2</v>
      </c>
      <c r="F43" s="17">
        <v>2009</v>
      </c>
      <c r="G43" s="17">
        <v>95</v>
      </c>
      <c r="H43" s="17">
        <v>100</v>
      </c>
      <c r="I43" s="17">
        <v>95</v>
      </c>
      <c r="J43" s="13">
        <v>95</v>
      </c>
      <c r="K43" s="38">
        <f t="shared" si="0"/>
        <v>385</v>
      </c>
      <c r="M43" s="7">
        <f>+SUMPRODUCT(LARGE(G43:J43,{1;2;3}))</f>
        <v>290</v>
      </c>
      <c r="N43" s="1" t="s">
        <v>141</v>
      </c>
    </row>
    <row r="44" spans="3:14" ht="15">
      <c r="C44" s="13">
        <v>14</v>
      </c>
      <c r="D44" s="25" t="s">
        <v>55</v>
      </c>
      <c r="E44" s="23" t="s">
        <v>2</v>
      </c>
      <c r="F44" s="23">
        <v>2008</v>
      </c>
      <c r="G44" s="17">
        <v>90</v>
      </c>
      <c r="H44" s="17">
        <v>90</v>
      </c>
      <c r="I44" s="17">
        <v>92</v>
      </c>
      <c r="J44" s="13">
        <v>89</v>
      </c>
      <c r="K44" s="38">
        <f t="shared" si="0"/>
        <v>361</v>
      </c>
      <c r="M44" s="7">
        <f>+SUMPRODUCT(LARGE(G44:J44,{1;2;3}))</f>
        <v>272</v>
      </c>
      <c r="N44" s="1">
        <v>4</v>
      </c>
    </row>
    <row r="45" spans="3:14" ht="15">
      <c r="C45" s="13">
        <v>17</v>
      </c>
      <c r="D45" s="25" t="s">
        <v>58</v>
      </c>
      <c r="E45" s="17" t="s">
        <v>59</v>
      </c>
      <c r="F45" s="23">
        <v>2009</v>
      </c>
      <c r="G45" s="17">
        <v>89</v>
      </c>
      <c r="H45" s="17">
        <v>92</v>
      </c>
      <c r="I45" s="17">
        <v>90</v>
      </c>
      <c r="J45" s="13">
        <v>90</v>
      </c>
      <c r="K45" s="38">
        <f t="shared" si="0"/>
        <v>361</v>
      </c>
      <c r="M45" s="7">
        <f>+SUMPRODUCT(LARGE(G45:J45,{1;2;3}))</f>
        <v>272</v>
      </c>
      <c r="N45" s="1" t="s">
        <v>142</v>
      </c>
    </row>
    <row r="46" spans="3:14" ht="15">
      <c r="C46" s="13">
        <v>28</v>
      </c>
      <c r="D46" s="25" t="s">
        <v>101</v>
      </c>
      <c r="E46" s="23"/>
      <c r="F46" s="23">
        <v>2008</v>
      </c>
      <c r="G46" s="17">
        <v>92</v>
      </c>
      <c r="H46" s="17">
        <v>0</v>
      </c>
      <c r="I46" s="17">
        <v>88</v>
      </c>
      <c r="J46" s="13">
        <v>88</v>
      </c>
      <c r="K46" s="38">
        <f t="shared" si="0"/>
        <v>268</v>
      </c>
      <c r="M46" s="7">
        <f>+SUMPRODUCT(LARGE(G46:J46,{1;2;3}))</f>
        <v>268</v>
      </c>
      <c r="N46" s="1">
        <v>5</v>
      </c>
    </row>
    <row r="47" spans="3:14" ht="15">
      <c r="C47" s="13">
        <v>10</v>
      </c>
      <c r="D47" s="25" t="s">
        <v>25</v>
      </c>
      <c r="E47" s="23" t="s">
        <v>54</v>
      </c>
      <c r="F47" s="23">
        <v>2008</v>
      </c>
      <c r="G47" s="17">
        <v>88</v>
      </c>
      <c r="H47" s="17">
        <v>89</v>
      </c>
      <c r="I47" s="17">
        <v>89</v>
      </c>
      <c r="J47" s="13">
        <v>87</v>
      </c>
      <c r="K47" s="38">
        <f t="shared" si="0"/>
        <v>353</v>
      </c>
      <c r="M47" s="7">
        <f>+SUMPRODUCT(LARGE(G47:J47,{1;2;3}))</f>
        <v>266</v>
      </c>
      <c r="N47" s="1">
        <v>6</v>
      </c>
    </row>
    <row r="48" spans="3:14" ht="15">
      <c r="C48" s="13">
        <v>13</v>
      </c>
      <c r="D48" s="14" t="s">
        <v>26</v>
      </c>
      <c r="E48" s="17" t="s">
        <v>2</v>
      </c>
      <c r="F48" s="17">
        <v>2009</v>
      </c>
      <c r="G48" s="17">
        <v>87</v>
      </c>
      <c r="H48" s="17">
        <v>88</v>
      </c>
      <c r="I48" s="17">
        <v>86</v>
      </c>
      <c r="J48" s="13">
        <v>86</v>
      </c>
      <c r="K48" s="38">
        <f t="shared" si="0"/>
        <v>347</v>
      </c>
      <c r="M48" s="7">
        <f>+SUMPRODUCT(LARGE(G48:J48,{1;2;3}))</f>
        <v>261</v>
      </c>
      <c r="N48" s="1">
        <v>7</v>
      </c>
    </row>
    <row r="49" spans="3:14" ht="15">
      <c r="C49" s="13">
        <v>15</v>
      </c>
      <c r="D49" s="25" t="s">
        <v>56</v>
      </c>
      <c r="E49" s="17"/>
      <c r="F49" s="23">
        <v>2008</v>
      </c>
      <c r="G49" s="17">
        <v>84</v>
      </c>
      <c r="H49" s="17">
        <v>86</v>
      </c>
      <c r="I49" s="17">
        <v>87</v>
      </c>
      <c r="J49" s="13">
        <v>85</v>
      </c>
      <c r="K49" s="38">
        <f t="shared" si="0"/>
        <v>342</v>
      </c>
      <c r="M49" s="7">
        <f>+SUMPRODUCT(LARGE(G49:J49,{1;2;3}))</f>
        <v>258</v>
      </c>
      <c r="N49" s="1">
        <v>8</v>
      </c>
    </row>
    <row r="50" spans="3:14" ht="15">
      <c r="C50" s="13">
        <v>33</v>
      </c>
      <c r="D50" s="25" t="s">
        <v>104</v>
      </c>
      <c r="E50" s="23" t="s">
        <v>86</v>
      </c>
      <c r="F50" s="23">
        <v>2008</v>
      </c>
      <c r="G50" s="17">
        <v>85</v>
      </c>
      <c r="H50" s="17">
        <v>0</v>
      </c>
      <c r="I50" s="17">
        <v>85</v>
      </c>
      <c r="J50" s="13">
        <v>84</v>
      </c>
      <c r="K50" s="38">
        <f t="shared" si="0"/>
        <v>254</v>
      </c>
      <c r="M50" s="7">
        <f>+SUMPRODUCT(LARGE(G50:J50,{1;2;3}))</f>
        <v>254</v>
      </c>
      <c r="N50" s="1">
        <v>9</v>
      </c>
    </row>
    <row r="51" spans="3:14" ht="15">
      <c r="C51" s="13">
        <v>12</v>
      </c>
      <c r="D51" s="25" t="s">
        <v>30</v>
      </c>
      <c r="E51" s="23"/>
      <c r="F51" s="23">
        <v>2009</v>
      </c>
      <c r="G51" s="17">
        <v>81</v>
      </c>
      <c r="H51" s="17">
        <v>84</v>
      </c>
      <c r="I51" s="17">
        <v>83</v>
      </c>
      <c r="J51" s="13">
        <v>82</v>
      </c>
      <c r="K51" s="38">
        <f t="shared" si="0"/>
        <v>330</v>
      </c>
      <c r="M51" s="7">
        <f>+SUMPRODUCT(LARGE(G51:J51,{1;2;3}))</f>
        <v>249</v>
      </c>
      <c r="N51" s="1">
        <v>10</v>
      </c>
    </row>
    <row r="52" spans="3:14" ht="15">
      <c r="C52" s="13">
        <v>29</v>
      </c>
      <c r="D52" s="25" t="s">
        <v>102</v>
      </c>
      <c r="E52" s="23" t="s">
        <v>103</v>
      </c>
      <c r="F52" s="23">
        <v>2009</v>
      </c>
      <c r="G52" s="17">
        <v>86</v>
      </c>
      <c r="H52" s="17">
        <v>87</v>
      </c>
      <c r="I52" s="17">
        <v>0</v>
      </c>
      <c r="J52" s="13">
        <v>0</v>
      </c>
      <c r="K52" s="38">
        <f t="shared" si="0"/>
        <v>173</v>
      </c>
      <c r="M52" s="7">
        <f>+SUMPRODUCT(LARGE(G52:J52,{1;2;3}))</f>
        <v>173</v>
      </c>
      <c r="N52" s="1">
        <v>11</v>
      </c>
    </row>
    <row r="53" spans="3:14" ht="15">
      <c r="C53" s="13">
        <v>36</v>
      </c>
      <c r="D53" s="25" t="s">
        <v>105</v>
      </c>
      <c r="E53" s="23" t="s">
        <v>82</v>
      </c>
      <c r="F53" s="23">
        <v>2009</v>
      </c>
      <c r="G53" s="17">
        <v>83</v>
      </c>
      <c r="H53" s="17">
        <v>85</v>
      </c>
      <c r="I53" s="17">
        <v>0</v>
      </c>
      <c r="J53" s="13">
        <v>0</v>
      </c>
      <c r="K53" s="38">
        <f t="shared" si="0"/>
        <v>168</v>
      </c>
      <c r="M53" s="7">
        <f>+SUMPRODUCT(LARGE(G53:J53,{1;2;3}))</f>
        <v>168</v>
      </c>
      <c r="N53" s="1">
        <v>12</v>
      </c>
    </row>
    <row r="54" spans="3:14" ht="15">
      <c r="C54" s="13">
        <v>40</v>
      </c>
      <c r="D54" s="25" t="s">
        <v>128</v>
      </c>
      <c r="E54" s="23"/>
      <c r="F54" s="23">
        <v>2009</v>
      </c>
      <c r="G54" s="17">
        <v>0</v>
      </c>
      <c r="H54" s="17">
        <v>0</v>
      </c>
      <c r="I54" s="17">
        <v>84</v>
      </c>
      <c r="J54" s="13">
        <v>83</v>
      </c>
      <c r="K54" s="38">
        <f t="shared" si="0"/>
        <v>167</v>
      </c>
      <c r="M54" s="7">
        <f>+SUMPRODUCT(LARGE(G54:J54,{1;2;3}))</f>
        <v>167</v>
      </c>
      <c r="N54" s="1">
        <v>13</v>
      </c>
    </row>
    <row r="55" spans="3:14" ht="15">
      <c r="C55" s="13">
        <v>25</v>
      </c>
      <c r="D55" s="25" t="s">
        <v>106</v>
      </c>
      <c r="E55" s="23" t="s">
        <v>86</v>
      </c>
      <c r="F55" s="23">
        <v>2008</v>
      </c>
      <c r="G55" s="17">
        <v>82</v>
      </c>
      <c r="H55" s="17">
        <v>0</v>
      </c>
      <c r="I55" s="17">
        <v>0</v>
      </c>
      <c r="J55" s="13">
        <v>0</v>
      </c>
      <c r="K55" s="38">
        <f t="shared" si="0"/>
        <v>82</v>
      </c>
      <c r="M55" s="7">
        <f>+SUMPRODUCT(LARGE(G55:J55,{1;2;3}))</f>
        <v>82</v>
      </c>
      <c r="N55" s="1">
        <v>14</v>
      </c>
    </row>
    <row r="56" spans="3:13" ht="15">
      <c r="C56" s="13">
        <v>16</v>
      </c>
      <c r="D56" s="25" t="s">
        <v>57</v>
      </c>
      <c r="E56" s="23"/>
      <c r="F56" s="23">
        <v>2009</v>
      </c>
      <c r="G56" s="17">
        <v>0</v>
      </c>
      <c r="H56" s="17">
        <v>0</v>
      </c>
      <c r="I56" s="17">
        <v>0</v>
      </c>
      <c r="J56" s="13">
        <v>0</v>
      </c>
      <c r="K56" s="38">
        <f t="shared" si="0"/>
        <v>0</v>
      </c>
      <c r="M56" s="7">
        <f>+SUMPRODUCT(LARGE(G56:J56,{1;2;3}))</f>
        <v>0</v>
      </c>
    </row>
    <row r="57" spans="3:8" ht="15">
      <c r="C57" s="3"/>
      <c r="D57" s="30"/>
      <c r="E57" s="29"/>
      <c r="F57" s="29"/>
      <c r="G57" s="1"/>
      <c r="H57" s="1"/>
    </row>
    <row r="58" spans="3:8" ht="15.75">
      <c r="C58" s="32" t="s">
        <v>22</v>
      </c>
      <c r="D58" s="33" t="s">
        <v>49</v>
      </c>
      <c r="E58" s="4"/>
      <c r="F58" s="4"/>
      <c r="G58" s="1"/>
      <c r="H58" s="1"/>
    </row>
    <row r="59" spans="3:14" ht="15">
      <c r="C59" s="22" t="s">
        <v>145</v>
      </c>
      <c r="D59" s="26" t="s">
        <v>1</v>
      </c>
      <c r="E59" s="27" t="s">
        <v>0</v>
      </c>
      <c r="F59" s="27" t="s">
        <v>16</v>
      </c>
      <c r="G59" s="35" t="s">
        <v>35</v>
      </c>
      <c r="H59" s="35" t="s">
        <v>36</v>
      </c>
      <c r="I59" s="36" t="s">
        <v>37</v>
      </c>
      <c r="J59" s="36" t="s">
        <v>38</v>
      </c>
      <c r="K59" s="36" t="s">
        <v>39</v>
      </c>
      <c r="M59" s="46" t="s">
        <v>143</v>
      </c>
      <c r="N59" s="47" t="s">
        <v>144</v>
      </c>
    </row>
    <row r="60" spans="2:14" ht="15">
      <c r="B60" s="9"/>
      <c r="C60" s="13">
        <v>19</v>
      </c>
      <c r="D60" s="25" t="s">
        <v>3</v>
      </c>
      <c r="E60" s="23" t="s">
        <v>2</v>
      </c>
      <c r="F60" s="23">
        <v>2009</v>
      </c>
      <c r="G60" s="24">
        <v>100</v>
      </c>
      <c r="H60" s="24">
        <v>95</v>
      </c>
      <c r="I60" s="17">
        <v>100</v>
      </c>
      <c r="J60" s="13">
        <v>100</v>
      </c>
      <c r="K60" s="38">
        <f aca="true" t="shared" si="1" ref="K60:K69">G60+H60+I60+J60</f>
        <v>395</v>
      </c>
      <c r="M60" s="7">
        <f>+SUMPRODUCT(LARGE(G60:J60,{1;2;3}))</f>
        <v>300</v>
      </c>
      <c r="N60" s="1" t="s">
        <v>140</v>
      </c>
    </row>
    <row r="61" spans="2:14" ht="15">
      <c r="B61" s="9"/>
      <c r="C61" s="13">
        <v>22</v>
      </c>
      <c r="D61" s="25" t="s">
        <v>13</v>
      </c>
      <c r="E61" s="23" t="s">
        <v>2</v>
      </c>
      <c r="F61" s="23">
        <v>2009</v>
      </c>
      <c r="G61" s="24">
        <v>95</v>
      </c>
      <c r="H61" s="24">
        <v>100</v>
      </c>
      <c r="I61" s="17">
        <v>95</v>
      </c>
      <c r="J61" s="13">
        <v>95</v>
      </c>
      <c r="K61" s="38">
        <f t="shared" si="1"/>
        <v>385</v>
      </c>
      <c r="M61" s="7">
        <f>+SUMPRODUCT(LARGE(G61:J61,{1;2;3}))</f>
        <v>290</v>
      </c>
      <c r="N61" s="1" t="s">
        <v>141</v>
      </c>
    </row>
    <row r="62" spans="2:14" ht="15">
      <c r="B62" s="9"/>
      <c r="C62" s="13">
        <v>20</v>
      </c>
      <c r="D62" s="14" t="s">
        <v>40</v>
      </c>
      <c r="E62" s="17" t="s">
        <v>2</v>
      </c>
      <c r="F62" s="17">
        <v>2008</v>
      </c>
      <c r="G62" s="24">
        <v>92</v>
      </c>
      <c r="H62" s="24">
        <v>0</v>
      </c>
      <c r="I62" s="17">
        <v>92</v>
      </c>
      <c r="J62" s="13">
        <v>92</v>
      </c>
      <c r="K62" s="38">
        <f t="shared" si="1"/>
        <v>276</v>
      </c>
      <c r="M62" s="7">
        <f>+SUMPRODUCT(LARGE(G62:J62,{1;2;3}))</f>
        <v>276</v>
      </c>
      <c r="N62" s="1" t="s">
        <v>142</v>
      </c>
    </row>
    <row r="63" spans="2:14" ht="15">
      <c r="B63" s="9"/>
      <c r="C63" s="13">
        <v>26</v>
      </c>
      <c r="D63" s="14" t="s">
        <v>130</v>
      </c>
      <c r="E63" s="17"/>
      <c r="F63" s="17">
        <v>2008</v>
      </c>
      <c r="G63" s="24">
        <v>0</v>
      </c>
      <c r="H63" s="24">
        <v>0</v>
      </c>
      <c r="I63" s="17">
        <v>90</v>
      </c>
      <c r="J63" s="13">
        <v>90</v>
      </c>
      <c r="K63" s="38">
        <f t="shared" si="1"/>
        <v>180</v>
      </c>
      <c r="M63" s="7">
        <f>+SUMPRODUCT(LARGE(G63:J63,{1;2;3}))</f>
        <v>180</v>
      </c>
      <c r="N63" s="1">
        <v>4</v>
      </c>
    </row>
    <row r="64" spans="3:14" ht="15">
      <c r="C64" s="13">
        <v>38</v>
      </c>
      <c r="D64" s="14" t="s">
        <v>111</v>
      </c>
      <c r="E64" s="17" t="s">
        <v>77</v>
      </c>
      <c r="F64" s="17">
        <v>2009</v>
      </c>
      <c r="G64" s="24">
        <v>0</v>
      </c>
      <c r="H64" s="24">
        <v>92</v>
      </c>
      <c r="I64" s="17">
        <v>0</v>
      </c>
      <c r="J64" s="13">
        <v>0</v>
      </c>
      <c r="K64" s="38">
        <f t="shared" si="1"/>
        <v>92</v>
      </c>
      <c r="M64" s="7">
        <f>+SUMPRODUCT(LARGE(G64:J64,{1;2;3}))</f>
        <v>92</v>
      </c>
      <c r="N64" s="1">
        <v>5</v>
      </c>
    </row>
    <row r="65" spans="3:14" ht="15">
      <c r="C65" s="13">
        <v>37</v>
      </c>
      <c r="D65" s="14" t="s">
        <v>107</v>
      </c>
      <c r="E65" s="17"/>
      <c r="F65" s="17">
        <v>2009</v>
      </c>
      <c r="G65" s="24">
        <v>90</v>
      </c>
      <c r="H65" s="24">
        <v>0</v>
      </c>
      <c r="I65" s="17">
        <v>0</v>
      </c>
      <c r="J65" s="13">
        <v>0</v>
      </c>
      <c r="K65" s="38">
        <f t="shared" si="1"/>
        <v>90</v>
      </c>
      <c r="M65" s="7">
        <f>+SUMPRODUCT(LARGE(G65:J65,{1;2;3}))</f>
        <v>90</v>
      </c>
      <c r="N65" s="1">
        <v>6</v>
      </c>
    </row>
    <row r="66" spans="3:14" ht="15">
      <c r="C66" s="13">
        <v>39</v>
      </c>
      <c r="D66" s="25" t="s">
        <v>112</v>
      </c>
      <c r="E66" s="23" t="s">
        <v>113</v>
      </c>
      <c r="F66" s="23">
        <v>2009</v>
      </c>
      <c r="G66" s="24">
        <v>0</v>
      </c>
      <c r="H66" s="24">
        <v>90</v>
      </c>
      <c r="I66" s="17">
        <v>0</v>
      </c>
      <c r="J66" s="13">
        <v>0</v>
      </c>
      <c r="K66" s="38">
        <f t="shared" si="1"/>
        <v>90</v>
      </c>
      <c r="M66" s="7">
        <f>+SUMPRODUCT(LARGE(G66:J66,{1;2;3}))</f>
        <v>90</v>
      </c>
      <c r="N66" s="1">
        <v>7</v>
      </c>
    </row>
    <row r="67" spans="3:14" ht="15">
      <c r="C67" s="13">
        <v>35</v>
      </c>
      <c r="D67" s="25" t="s">
        <v>108</v>
      </c>
      <c r="E67" s="23"/>
      <c r="F67" s="23">
        <v>2009</v>
      </c>
      <c r="G67" s="24">
        <v>89</v>
      </c>
      <c r="H67" s="24">
        <v>0</v>
      </c>
      <c r="I67" s="17">
        <v>0</v>
      </c>
      <c r="J67" s="13">
        <v>0</v>
      </c>
      <c r="K67" s="38">
        <f t="shared" si="1"/>
        <v>89</v>
      </c>
      <c r="M67" s="7">
        <f>+SUMPRODUCT(LARGE(G67:J67,{1;2;3}))</f>
        <v>89</v>
      </c>
      <c r="N67" s="1">
        <v>8</v>
      </c>
    </row>
    <row r="68" spans="3:14" ht="15">
      <c r="C68" s="13">
        <v>32</v>
      </c>
      <c r="D68" s="25" t="s">
        <v>109</v>
      </c>
      <c r="E68" s="23"/>
      <c r="F68" s="23">
        <v>2009</v>
      </c>
      <c r="G68" s="24">
        <v>88</v>
      </c>
      <c r="H68" s="24">
        <v>0</v>
      </c>
      <c r="I68" s="17">
        <v>0</v>
      </c>
      <c r="J68" s="13">
        <v>0</v>
      </c>
      <c r="K68" s="38">
        <f t="shared" si="1"/>
        <v>88</v>
      </c>
      <c r="M68" s="7">
        <f>+SUMPRODUCT(LARGE(G68:J68,{1;2;3}))</f>
        <v>88</v>
      </c>
      <c r="N68" s="1">
        <v>9</v>
      </c>
    </row>
    <row r="69" spans="3:13" ht="15">
      <c r="C69" s="13">
        <v>30</v>
      </c>
      <c r="D69" s="25" t="s">
        <v>110</v>
      </c>
      <c r="E69" s="23"/>
      <c r="F69" s="23">
        <v>2008</v>
      </c>
      <c r="G69" s="24">
        <v>0</v>
      </c>
      <c r="H69" s="24">
        <v>0</v>
      </c>
      <c r="I69" s="17">
        <v>0</v>
      </c>
      <c r="J69" s="13">
        <v>0</v>
      </c>
      <c r="K69" s="38">
        <f t="shared" si="1"/>
        <v>0</v>
      </c>
      <c r="M69" s="7">
        <f>+SUMPRODUCT(LARGE(G69:J69,{1;2;3}))</f>
        <v>0</v>
      </c>
    </row>
    <row r="70" spans="4:6" ht="15">
      <c r="D70" s="21"/>
      <c r="E70" s="12"/>
      <c r="F70" s="12"/>
    </row>
    <row r="71" spans="3:4" ht="15.75">
      <c r="C71" s="32" t="s">
        <v>23</v>
      </c>
      <c r="D71" s="28" t="s">
        <v>50</v>
      </c>
    </row>
    <row r="72" spans="3:14" ht="15">
      <c r="C72" s="22" t="s">
        <v>145</v>
      </c>
      <c r="D72" s="26" t="s">
        <v>1</v>
      </c>
      <c r="E72" s="27" t="s">
        <v>0</v>
      </c>
      <c r="F72" s="27" t="s">
        <v>16</v>
      </c>
      <c r="G72" s="35" t="s">
        <v>35</v>
      </c>
      <c r="H72" s="35" t="s">
        <v>36</v>
      </c>
      <c r="I72" s="36" t="s">
        <v>37</v>
      </c>
      <c r="J72" s="36" t="s">
        <v>38</v>
      </c>
      <c r="K72" s="36" t="s">
        <v>39</v>
      </c>
      <c r="M72" s="45" t="s">
        <v>143</v>
      </c>
      <c r="N72" s="47" t="s">
        <v>144</v>
      </c>
    </row>
    <row r="73" spans="3:14" ht="15">
      <c r="C73" s="13">
        <v>102</v>
      </c>
      <c r="D73" s="25" t="s">
        <v>8</v>
      </c>
      <c r="E73" s="23" t="s">
        <v>2</v>
      </c>
      <c r="F73" s="23">
        <v>2010</v>
      </c>
      <c r="G73" s="24">
        <v>95</v>
      </c>
      <c r="H73" s="24">
        <v>100</v>
      </c>
      <c r="I73" s="17">
        <v>100</v>
      </c>
      <c r="J73" s="13">
        <v>100</v>
      </c>
      <c r="K73" s="38">
        <f aca="true" t="shared" si="2" ref="K73:K103">G73+H73+I73+J73</f>
        <v>395</v>
      </c>
      <c r="M73" s="7">
        <f>+SUMPRODUCT(LARGE(G73:J73,{1;2;3}))</f>
        <v>300</v>
      </c>
      <c r="N73" s="1" t="s">
        <v>140</v>
      </c>
    </row>
    <row r="74" spans="3:14" ht="15">
      <c r="C74" s="13">
        <v>106</v>
      </c>
      <c r="D74" s="25" t="s">
        <v>62</v>
      </c>
      <c r="E74" s="23"/>
      <c r="F74" s="23">
        <v>2011</v>
      </c>
      <c r="G74" s="17">
        <v>85</v>
      </c>
      <c r="H74" s="17">
        <v>95</v>
      </c>
      <c r="I74" s="17">
        <v>95</v>
      </c>
      <c r="J74" s="17">
        <v>95</v>
      </c>
      <c r="K74" s="38">
        <f t="shared" si="2"/>
        <v>370</v>
      </c>
      <c r="L74"/>
      <c r="M74">
        <f>+SUMPRODUCT(LARGE(G74:J74,{1;2;3}))</f>
        <v>285</v>
      </c>
      <c r="N74" s="1" t="s">
        <v>141</v>
      </c>
    </row>
    <row r="75" spans="3:14" ht="15">
      <c r="C75" s="13">
        <v>108</v>
      </c>
      <c r="D75" s="25" t="s">
        <v>15</v>
      </c>
      <c r="E75" s="23" t="s">
        <v>2</v>
      </c>
      <c r="F75" s="23">
        <v>2011</v>
      </c>
      <c r="G75" s="17">
        <v>100</v>
      </c>
      <c r="H75" s="17">
        <v>92</v>
      </c>
      <c r="I75" s="17">
        <v>87</v>
      </c>
      <c r="J75" s="17">
        <v>92</v>
      </c>
      <c r="K75" s="38">
        <f t="shared" si="2"/>
        <v>371</v>
      </c>
      <c r="M75" s="7">
        <f>+SUMPRODUCT(LARGE(G75:J75,{1;2;3}))</f>
        <v>284</v>
      </c>
      <c r="N75" s="1" t="s">
        <v>142</v>
      </c>
    </row>
    <row r="76" spans="3:14" ht="15">
      <c r="C76" s="13">
        <v>113</v>
      </c>
      <c r="D76" s="25" t="s">
        <v>6</v>
      </c>
      <c r="E76" s="23" t="s">
        <v>2</v>
      </c>
      <c r="F76" s="23">
        <v>2011</v>
      </c>
      <c r="G76" s="24">
        <v>90</v>
      </c>
      <c r="H76" s="24">
        <v>89</v>
      </c>
      <c r="I76" s="17">
        <v>92</v>
      </c>
      <c r="J76" s="13">
        <v>89</v>
      </c>
      <c r="K76" s="38">
        <f t="shared" si="2"/>
        <v>360</v>
      </c>
      <c r="L76"/>
      <c r="M76">
        <f>+SUMPRODUCT(LARGE(G76:J76,{1;2;3}))</f>
        <v>271</v>
      </c>
      <c r="N76" s="1">
        <v>4</v>
      </c>
    </row>
    <row r="77" spans="3:14" ht="15">
      <c r="C77" s="13">
        <v>138</v>
      </c>
      <c r="D77" s="14" t="s">
        <v>80</v>
      </c>
      <c r="E77" s="17"/>
      <c r="F77" s="13">
        <v>2010</v>
      </c>
      <c r="G77" s="15">
        <v>92</v>
      </c>
      <c r="H77" s="15">
        <v>0</v>
      </c>
      <c r="I77" s="13">
        <v>90</v>
      </c>
      <c r="J77" s="13">
        <v>85</v>
      </c>
      <c r="K77" s="38">
        <f t="shared" si="2"/>
        <v>267</v>
      </c>
      <c r="L77"/>
      <c r="M77">
        <f>+SUMPRODUCT(LARGE(G77:J77,{1;2;3}))</f>
        <v>267</v>
      </c>
      <c r="N77" s="1">
        <v>5</v>
      </c>
    </row>
    <row r="78" spans="3:14" ht="15">
      <c r="C78" s="13">
        <v>133</v>
      </c>
      <c r="D78" s="42" t="s">
        <v>27</v>
      </c>
      <c r="E78" s="23" t="s">
        <v>54</v>
      </c>
      <c r="F78" s="23">
        <v>2010</v>
      </c>
      <c r="G78" s="24">
        <v>87</v>
      </c>
      <c r="H78" s="24">
        <v>86</v>
      </c>
      <c r="I78" s="17">
        <v>89</v>
      </c>
      <c r="J78" s="13">
        <v>90</v>
      </c>
      <c r="K78" s="38">
        <f t="shared" si="2"/>
        <v>352</v>
      </c>
      <c r="L78"/>
      <c r="M78">
        <f>+SUMPRODUCT(LARGE(G78:J78,{1;2;3}))</f>
        <v>266</v>
      </c>
      <c r="N78" s="1">
        <v>6</v>
      </c>
    </row>
    <row r="79" spans="3:14" ht="15">
      <c r="C79" s="13">
        <v>112</v>
      </c>
      <c r="D79" s="25" t="s">
        <v>64</v>
      </c>
      <c r="E79" s="23"/>
      <c r="F79" s="23">
        <v>2011</v>
      </c>
      <c r="G79" s="17">
        <v>0</v>
      </c>
      <c r="H79" s="17">
        <v>90</v>
      </c>
      <c r="I79" s="17">
        <v>88</v>
      </c>
      <c r="J79" s="17">
        <v>83</v>
      </c>
      <c r="K79" s="38">
        <f t="shared" si="2"/>
        <v>261</v>
      </c>
      <c r="L79" s="9"/>
      <c r="M79" s="9">
        <f>+SUMPRODUCT(LARGE(G79:J79,{1;2;3}))</f>
        <v>261</v>
      </c>
      <c r="N79" s="1">
        <v>7</v>
      </c>
    </row>
    <row r="80" spans="3:14" ht="15">
      <c r="C80" s="13">
        <v>105</v>
      </c>
      <c r="D80" s="14" t="s">
        <v>61</v>
      </c>
      <c r="E80" s="13" t="s">
        <v>2</v>
      </c>
      <c r="F80" s="17">
        <v>2010</v>
      </c>
      <c r="G80" s="13">
        <v>88</v>
      </c>
      <c r="H80" s="13">
        <v>87</v>
      </c>
      <c r="I80" s="13">
        <v>0</v>
      </c>
      <c r="J80" s="13">
        <v>84</v>
      </c>
      <c r="K80" s="38">
        <f t="shared" si="2"/>
        <v>259</v>
      </c>
      <c r="L80" s="9"/>
      <c r="M80" s="9">
        <f>+SUMPRODUCT(LARGE(G80:J80,{1;2;3}))</f>
        <v>259</v>
      </c>
      <c r="N80" s="1">
        <v>8</v>
      </c>
    </row>
    <row r="81" spans="3:14" ht="15">
      <c r="C81" s="13">
        <v>129</v>
      </c>
      <c r="D81" s="14" t="s">
        <v>85</v>
      </c>
      <c r="E81" s="17"/>
      <c r="F81" s="17">
        <v>2011</v>
      </c>
      <c r="G81" s="15">
        <v>83</v>
      </c>
      <c r="H81" s="15">
        <v>85</v>
      </c>
      <c r="I81" s="13">
        <v>0</v>
      </c>
      <c r="J81" s="13">
        <v>81</v>
      </c>
      <c r="K81" s="38">
        <f t="shared" si="2"/>
        <v>249</v>
      </c>
      <c r="L81" s="9"/>
      <c r="M81" s="9">
        <f>+SUMPRODUCT(LARGE(G81:J81,{1;2;3}))</f>
        <v>249</v>
      </c>
      <c r="N81" s="1">
        <v>9</v>
      </c>
    </row>
    <row r="82" spans="3:14" ht="15">
      <c r="C82" s="13">
        <v>143</v>
      </c>
      <c r="D82" s="25" t="s">
        <v>88</v>
      </c>
      <c r="E82" s="23"/>
      <c r="F82" s="23">
        <v>2013</v>
      </c>
      <c r="G82" s="17">
        <v>81</v>
      </c>
      <c r="H82" s="17">
        <v>84</v>
      </c>
      <c r="I82" s="17">
        <v>81</v>
      </c>
      <c r="J82" s="17">
        <v>79</v>
      </c>
      <c r="K82" s="38">
        <f t="shared" si="2"/>
        <v>325</v>
      </c>
      <c r="M82" s="7">
        <f>+SUMPRODUCT(LARGE(G82:J82,{1;2;3}))</f>
        <v>246</v>
      </c>
      <c r="N82" s="1">
        <v>10</v>
      </c>
    </row>
    <row r="83" spans="3:14" ht="15">
      <c r="C83" s="13">
        <v>134</v>
      </c>
      <c r="D83" s="14" t="s">
        <v>87</v>
      </c>
      <c r="E83" s="17"/>
      <c r="F83" s="17">
        <v>2011</v>
      </c>
      <c r="G83" s="13">
        <v>82</v>
      </c>
      <c r="H83" s="13">
        <v>81</v>
      </c>
      <c r="I83" s="13">
        <v>83</v>
      </c>
      <c r="J83" s="13">
        <v>78</v>
      </c>
      <c r="K83" s="38">
        <f t="shared" si="2"/>
        <v>324</v>
      </c>
      <c r="L83"/>
      <c r="M83">
        <f>+SUMPRODUCT(LARGE(G83:J83,{1;2;3}))</f>
        <v>246</v>
      </c>
      <c r="N83" s="1">
        <v>11</v>
      </c>
    </row>
    <row r="84" spans="3:14" ht="15">
      <c r="C84" s="13">
        <v>132</v>
      </c>
      <c r="D84" s="25" t="s">
        <v>89</v>
      </c>
      <c r="E84" s="23"/>
      <c r="F84" s="23">
        <v>2013</v>
      </c>
      <c r="G84" s="13">
        <v>80</v>
      </c>
      <c r="H84" s="13">
        <v>82</v>
      </c>
      <c r="I84" s="13">
        <v>82</v>
      </c>
      <c r="J84" s="13">
        <v>76</v>
      </c>
      <c r="K84" s="38">
        <f t="shared" si="2"/>
        <v>320</v>
      </c>
      <c r="L84"/>
      <c r="M84">
        <f>+SUMPRODUCT(LARGE(G84:J84,{1;2;3}))</f>
        <v>244</v>
      </c>
      <c r="N84" s="1">
        <v>12</v>
      </c>
    </row>
    <row r="85" spans="3:14" ht="15">
      <c r="C85" s="13">
        <v>139</v>
      </c>
      <c r="D85" s="43" t="s">
        <v>90</v>
      </c>
      <c r="E85" s="23"/>
      <c r="F85" s="23">
        <v>2011</v>
      </c>
      <c r="G85" s="17">
        <v>79</v>
      </c>
      <c r="H85" s="17">
        <v>80</v>
      </c>
      <c r="I85" s="17">
        <v>77</v>
      </c>
      <c r="J85" s="17">
        <v>73</v>
      </c>
      <c r="K85" s="38">
        <f t="shared" si="2"/>
        <v>309</v>
      </c>
      <c r="M85" s="7">
        <f>+SUMPRODUCT(LARGE(G85:J85,{1;2;3}))</f>
        <v>236</v>
      </c>
      <c r="N85" s="1">
        <v>13</v>
      </c>
    </row>
    <row r="86" spans="1:14" ht="15">
      <c r="A86" s="9"/>
      <c r="C86" s="13">
        <v>136</v>
      </c>
      <c r="D86" s="8" t="s">
        <v>92</v>
      </c>
      <c r="E86" s="17"/>
      <c r="F86" s="13">
        <v>2012</v>
      </c>
      <c r="G86" s="15">
        <v>77</v>
      </c>
      <c r="H86" s="15">
        <v>79</v>
      </c>
      <c r="I86" s="13">
        <v>75</v>
      </c>
      <c r="J86" s="13">
        <v>74</v>
      </c>
      <c r="K86" s="38">
        <f t="shared" si="2"/>
        <v>305</v>
      </c>
      <c r="L86"/>
      <c r="M86">
        <f>+SUMPRODUCT(LARGE(G86:J86,{1;2;3}))</f>
        <v>231</v>
      </c>
      <c r="N86" s="1">
        <v>14</v>
      </c>
    </row>
    <row r="87" spans="1:14" ht="15">
      <c r="A87" s="9"/>
      <c r="C87" s="13">
        <v>142</v>
      </c>
      <c r="D87" s="14" t="s">
        <v>91</v>
      </c>
      <c r="E87" s="17"/>
      <c r="F87" s="13">
        <v>2014</v>
      </c>
      <c r="G87" s="15">
        <v>78</v>
      </c>
      <c r="H87" s="15">
        <v>78</v>
      </c>
      <c r="I87" s="13">
        <v>74</v>
      </c>
      <c r="J87" s="13">
        <v>0</v>
      </c>
      <c r="K87" s="38">
        <f t="shared" si="2"/>
        <v>230</v>
      </c>
      <c r="L87"/>
      <c r="M87">
        <f>+SUMPRODUCT(LARGE(G87:J87,{1;2;3}))</f>
        <v>230</v>
      </c>
      <c r="N87" s="1">
        <v>15</v>
      </c>
    </row>
    <row r="88" spans="1:14" ht="15">
      <c r="A88" s="9"/>
      <c r="C88" s="13">
        <v>135</v>
      </c>
      <c r="D88" s="25" t="s">
        <v>94</v>
      </c>
      <c r="E88" s="23"/>
      <c r="F88" s="23">
        <v>2013</v>
      </c>
      <c r="G88" s="17">
        <v>75</v>
      </c>
      <c r="H88" s="17">
        <v>77</v>
      </c>
      <c r="I88" s="17">
        <v>0</v>
      </c>
      <c r="J88" s="17">
        <v>75</v>
      </c>
      <c r="K88" s="38">
        <f t="shared" si="2"/>
        <v>227</v>
      </c>
      <c r="L88" s="9"/>
      <c r="M88" s="9">
        <f>+SUMPRODUCT(LARGE(G88:J88,{1;2;3}))</f>
        <v>227</v>
      </c>
      <c r="N88" s="1">
        <v>16</v>
      </c>
    </row>
    <row r="89" spans="1:14" ht="15">
      <c r="A89" s="9"/>
      <c r="B89" s="9"/>
      <c r="C89" s="13">
        <v>130</v>
      </c>
      <c r="D89" s="25" t="s">
        <v>93</v>
      </c>
      <c r="E89" s="23"/>
      <c r="F89" s="23">
        <v>2011</v>
      </c>
      <c r="G89" s="13">
        <v>76</v>
      </c>
      <c r="H89" s="13">
        <v>76</v>
      </c>
      <c r="I89" s="13">
        <v>73</v>
      </c>
      <c r="J89" s="13">
        <v>69</v>
      </c>
      <c r="K89" s="38">
        <f t="shared" si="2"/>
        <v>294</v>
      </c>
      <c r="L89"/>
      <c r="M89">
        <f>+SUMPRODUCT(LARGE(G89:J89,{1;2;3}))</f>
        <v>225</v>
      </c>
      <c r="N89" s="1">
        <v>17</v>
      </c>
    </row>
    <row r="90" spans="1:14" ht="15">
      <c r="A90" s="9"/>
      <c r="B90" s="9"/>
      <c r="C90" s="13">
        <v>145</v>
      </c>
      <c r="D90" s="14" t="s">
        <v>81</v>
      </c>
      <c r="E90" s="17" t="s">
        <v>82</v>
      </c>
      <c r="F90" s="13">
        <v>2011</v>
      </c>
      <c r="G90" s="15">
        <v>89</v>
      </c>
      <c r="H90" s="15">
        <v>88</v>
      </c>
      <c r="I90" s="13">
        <v>0</v>
      </c>
      <c r="J90" s="13">
        <v>0</v>
      </c>
      <c r="K90" s="38">
        <f t="shared" si="2"/>
        <v>177</v>
      </c>
      <c r="L90" s="9"/>
      <c r="M90" s="9">
        <f>+SUMPRODUCT(LARGE(G90:J90,{1;2;3}))</f>
        <v>177</v>
      </c>
      <c r="N90" s="1">
        <v>18</v>
      </c>
    </row>
    <row r="91" spans="3:14" s="9" customFormat="1" ht="15">
      <c r="C91" s="13">
        <v>155</v>
      </c>
      <c r="D91" s="25" t="s">
        <v>124</v>
      </c>
      <c r="E91" s="23"/>
      <c r="F91" s="23">
        <v>2010</v>
      </c>
      <c r="G91" s="24">
        <v>0</v>
      </c>
      <c r="H91" s="24">
        <v>0</v>
      </c>
      <c r="I91" s="17">
        <v>85</v>
      </c>
      <c r="J91" s="13">
        <v>88</v>
      </c>
      <c r="K91" s="38">
        <f t="shared" si="2"/>
        <v>173</v>
      </c>
      <c r="L91" s="7"/>
      <c r="M91" s="7">
        <f>+SUMPRODUCT(LARGE(G91:J91,{1;2;3}))</f>
        <v>173</v>
      </c>
      <c r="N91" s="1">
        <v>19</v>
      </c>
    </row>
    <row r="92" spans="1:14" s="9" customFormat="1" ht="15">
      <c r="A92"/>
      <c r="B92"/>
      <c r="C92" s="13">
        <v>154</v>
      </c>
      <c r="D92" s="14" t="s">
        <v>123</v>
      </c>
      <c r="E92" s="13" t="s">
        <v>122</v>
      </c>
      <c r="F92" s="17">
        <v>2010</v>
      </c>
      <c r="G92" s="13">
        <v>0</v>
      </c>
      <c r="H92" s="13">
        <v>0</v>
      </c>
      <c r="I92" s="13">
        <v>86</v>
      </c>
      <c r="J92" s="13">
        <v>86</v>
      </c>
      <c r="K92" s="38">
        <f t="shared" si="2"/>
        <v>172</v>
      </c>
      <c r="L92" s="7"/>
      <c r="M92" s="7">
        <f>+SUMPRODUCT(LARGE(G92:J92,{1;2;3}))</f>
        <v>172</v>
      </c>
      <c r="N92" s="1">
        <v>20</v>
      </c>
    </row>
    <row r="93" spans="1:14" s="9" customFormat="1" ht="15">
      <c r="A93"/>
      <c r="B93"/>
      <c r="C93" s="13">
        <v>165</v>
      </c>
      <c r="D93" s="25" t="s">
        <v>136</v>
      </c>
      <c r="E93" s="23"/>
      <c r="F93" s="23">
        <v>2010</v>
      </c>
      <c r="G93" s="13">
        <v>0</v>
      </c>
      <c r="H93" s="13">
        <v>0</v>
      </c>
      <c r="I93" s="13">
        <v>84</v>
      </c>
      <c r="J93" s="13">
        <v>82</v>
      </c>
      <c r="K93" s="38">
        <f t="shared" si="2"/>
        <v>166</v>
      </c>
      <c r="L93"/>
      <c r="M93">
        <f>+SUMPRODUCT(LARGE(G93:J93,{1;2;3}))</f>
        <v>166</v>
      </c>
      <c r="N93" s="1">
        <v>21</v>
      </c>
    </row>
    <row r="94" spans="1:14" s="9" customFormat="1" ht="15">
      <c r="A94"/>
      <c r="B94"/>
      <c r="C94" s="13">
        <v>111</v>
      </c>
      <c r="D94" s="25" t="s">
        <v>32</v>
      </c>
      <c r="E94" s="23" t="s">
        <v>63</v>
      </c>
      <c r="F94" s="23">
        <v>2013</v>
      </c>
      <c r="G94" s="17">
        <v>0</v>
      </c>
      <c r="H94" s="17">
        <v>0</v>
      </c>
      <c r="I94" s="17">
        <v>80</v>
      </c>
      <c r="J94" s="23">
        <v>72</v>
      </c>
      <c r="K94" s="38">
        <f t="shared" si="2"/>
        <v>152</v>
      </c>
      <c r="M94" s="9">
        <f>+SUMPRODUCT(LARGE(G94:J94,{1;2;3}))</f>
        <v>152</v>
      </c>
      <c r="N94" s="1">
        <v>22</v>
      </c>
    </row>
    <row r="95" spans="1:14" s="9" customFormat="1" ht="15">
      <c r="A95"/>
      <c r="B95"/>
      <c r="C95" s="13">
        <v>109</v>
      </c>
      <c r="D95" s="14" t="s">
        <v>33</v>
      </c>
      <c r="E95" s="17" t="s">
        <v>63</v>
      </c>
      <c r="F95" s="17">
        <v>2011</v>
      </c>
      <c r="G95" s="13">
        <v>0</v>
      </c>
      <c r="H95" s="13">
        <v>0</v>
      </c>
      <c r="I95" s="13">
        <v>79</v>
      </c>
      <c r="J95" s="13">
        <v>71</v>
      </c>
      <c r="K95" s="38">
        <f t="shared" si="2"/>
        <v>150</v>
      </c>
      <c r="M95" s="9">
        <f>+SUMPRODUCT(LARGE(G95:J95,{1;2;3}))</f>
        <v>150</v>
      </c>
      <c r="N95" s="1">
        <v>23</v>
      </c>
    </row>
    <row r="96" spans="3:14" s="9" customFormat="1" ht="15">
      <c r="C96" s="13">
        <v>157</v>
      </c>
      <c r="D96" s="25" t="s">
        <v>126</v>
      </c>
      <c r="E96" s="23" t="s">
        <v>77</v>
      </c>
      <c r="F96" s="23">
        <v>2012</v>
      </c>
      <c r="G96" s="13">
        <v>0</v>
      </c>
      <c r="H96" s="13">
        <v>0</v>
      </c>
      <c r="I96" s="13">
        <v>76</v>
      </c>
      <c r="J96" s="13">
        <v>68</v>
      </c>
      <c r="K96" s="38">
        <f t="shared" si="2"/>
        <v>144</v>
      </c>
      <c r="L96"/>
      <c r="M96">
        <f>+SUMPRODUCT(LARGE(G96:J96,{1;2;3}))</f>
        <v>144</v>
      </c>
      <c r="N96" s="1">
        <v>24</v>
      </c>
    </row>
    <row r="97" spans="3:14" s="9" customFormat="1" ht="15">
      <c r="C97" s="17">
        <v>42</v>
      </c>
      <c r="D97" s="42" t="s">
        <v>139</v>
      </c>
      <c r="E97" s="23"/>
      <c r="F97" s="23"/>
      <c r="G97" s="13">
        <v>0</v>
      </c>
      <c r="H97" s="13">
        <v>0</v>
      </c>
      <c r="I97" s="13">
        <v>0</v>
      </c>
      <c r="J97" s="13">
        <v>87</v>
      </c>
      <c r="K97" s="38">
        <f t="shared" si="2"/>
        <v>87</v>
      </c>
      <c r="L97" s="8"/>
      <c r="M97" s="8">
        <f>+SUMPRODUCT(LARGE(G97:J97,{1;2;3}))</f>
        <v>87</v>
      </c>
      <c r="N97" s="1">
        <v>25</v>
      </c>
    </row>
    <row r="98" spans="3:14" s="9" customFormat="1" ht="15">
      <c r="C98" s="13">
        <v>140</v>
      </c>
      <c r="D98" s="42" t="s">
        <v>83</v>
      </c>
      <c r="E98" s="23"/>
      <c r="F98" s="23">
        <v>2010</v>
      </c>
      <c r="G98" s="24">
        <v>86</v>
      </c>
      <c r="H98" s="24">
        <v>0</v>
      </c>
      <c r="I98" s="17">
        <v>0</v>
      </c>
      <c r="J98" s="13">
        <v>0</v>
      </c>
      <c r="K98" s="38">
        <f t="shared" si="2"/>
        <v>86</v>
      </c>
      <c r="M98" s="9">
        <f>+SUMPRODUCT(LARGE(G98:J98,{1;2;3}))</f>
        <v>86</v>
      </c>
      <c r="N98" s="1">
        <v>26</v>
      </c>
    </row>
    <row r="99" spans="3:14" s="9" customFormat="1" ht="15">
      <c r="C99" s="13">
        <v>124</v>
      </c>
      <c r="D99" s="14" t="s">
        <v>84</v>
      </c>
      <c r="E99" s="17"/>
      <c r="F99" s="17">
        <v>2010</v>
      </c>
      <c r="G99" s="13">
        <v>84</v>
      </c>
      <c r="H99" s="13">
        <v>0</v>
      </c>
      <c r="I99" s="13">
        <v>0</v>
      </c>
      <c r="J99" s="13">
        <v>0</v>
      </c>
      <c r="K99" s="38">
        <f t="shared" si="2"/>
        <v>84</v>
      </c>
      <c r="L99"/>
      <c r="M99">
        <f>+SUMPRODUCT(LARGE(G99:J99,{1;2;3}))</f>
        <v>84</v>
      </c>
      <c r="N99" s="1">
        <v>27</v>
      </c>
    </row>
    <row r="100" spans="3:14" ht="15">
      <c r="C100" s="13">
        <v>148</v>
      </c>
      <c r="D100" s="25" t="s">
        <v>114</v>
      </c>
      <c r="E100" s="23"/>
      <c r="F100" s="23">
        <v>2011</v>
      </c>
      <c r="G100" s="15">
        <v>0</v>
      </c>
      <c r="H100" s="15">
        <v>83</v>
      </c>
      <c r="I100" s="13">
        <v>0</v>
      </c>
      <c r="J100" s="13">
        <v>0</v>
      </c>
      <c r="K100" s="38">
        <f t="shared" si="2"/>
        <v>83</v>
      </c>
      <c r="L100" s="9"/>
      <c r="M100" s="9">
        <f>+SUMPRODUCT(LARGE(G100:J100,{1;2;3}))</f>
        <v>83</v>
      </c>
      <c r="N100" s="1">
        <v>28</v>
      </c>
    </row>
    <row r="101" spans="3:14" s="9" customFormat="1" ht="15">
      <c r="C101" s="13">
        <v>161</v>
      </c>
      <c r="D101" s="14" t="s">
        <v>133</v>
      </c>
      <c r="E101" s="17"/>
      <c r="F101" s="17">
        <v>2012</v>
      </c>
      <c r="G101" s="13">
        <v>0</v>
      </c>
      <c r="H101" s="13">
        <v>0</v>
      </c>
      <c r="I101" s="13">
        <v>78</v>
      </c>
      <c r="J101" s="13">
        <v>0</v>
      </c>
      <c r="K101" s="38">
        <f t="shared" si="2"/>
        <v>78</v>
      </c>
      <c r="M101" s="9">
        <f>+SUMPRODUCT(LARGE(G101:J101,{1;2;3}))</f>
        <v>78</v>
      </c>
      <c r="N101" s="1">
        <v>29</v>
      </c>
    </row>
    <row r="102" spans="3:14" s="9" customFormat="1" ht="15">
      <c r="C102" s="13">
        <v>163</v>
      </c>
      <c r="D102" s="25" t="s">
        <v>135</v>
      </c>
      <c r="E102" s="23"/>
      <c r="F102" s="23">
        <v>2016</v>
      </c>
      <c r="G102" s="13">
        <v>0</v>
      </c>
      <c r="H102" s="13">
        <v>0</v>
      </c>
      <c r="I102" s="13">
        <v>72</v>
      </c>
      <c r="J102" s="13">
        <v>0</v>
      </c>
      <c r="K102" s="38">
        <f t="shared" si="2"/>
        <v>72</v>
      </c>
      <c r="L102" s="8"/>
      <c r="M102" s="8">
        <f>+SUMPRODUCT(LARGE(G102:J102,{1;2;3}))</f>
        <v>72</v>
      </c>
      <c r="N102" s="1">
        <v>30</v>
      </c>
    </row>
    <row r="103" spans="3:14" s="9" customFormat="1" ht="15">
      <c r="C103" s="13">
        <v>107</v>
      </c>
      <c r="D103" s="25" t="s">
        <v>42</v>
      </c>
      <c r="E103" s="23" t="s">
        <v>2</v>
      </c>
      <c r="F103" s="23">
        <v>2014</v>
      </c>
      <c r="G103" s="17">
        <v>0</v>
      </c>
      <c r="H103" s="17">
        <v>0</v>
      </c>
      <c r="I103" s="17">
        <v>0</v>
      </c>
      <c r="J103" s="17">
        <v>0</v>
      </c>
      <c r="K103" s="38">
        <f t="shared" si="2"/>
        <v>0</v>
      </c>
      <c r="L103" s="8"/>
      <c r="M103" s="8">
        <f>+SUMPRODUCT(LARGE(G103:J103,{1;2;3}))</f>
        <v>0</v>
      </c>
      <c r="N103" s="11"/>
    </row>
    <row r="104" spans="3:14" s="9" customFormat="1" ht="15">
      <c r="C104" s="11"/>
      <c r="D104" s="19"/>
      <c r="E104" s="1"/>
      <c r="F104" s="1"/>
      <c r="G104" s="10"/>
      <c r="H104" s="10"/>
      <c r="I104" s="4"/>
      <c r="J104" s="4"/>
      <c r="K104" s="4"/>
      <c r="L104" s="8"/>
      <c r="M104" s="8"/>
      <c r="N104" s="11"/>
    </row>
    <row r="105" spans="3:14" s="9" customFormat="1" ht="15.75">
      <c r="C105" s="31" t="s">
        <v>24</v>
      </c>
      <c r="D105" s="28" t="s">
        <v>51</v>
      </c>
      <c r="E105" s="12"/>
      <c r="F105" s="12"/>
      <c r="G105" s="10"/>
      <c r="H105" s="10"/>
      <c r="I105" s="4"/>
      <c r="J105" s="4"/>
      <c r="K105" s="4"/>
      <c r="L105" s="8"/>
      <c r="M105" s="8"/>
      <c r="N105" s="11"/>
    </row>
    <row r="106" spans="3:14" s="9" customFormat="1" ht="15">
      <c r="C106" s="22" t="s">
        <v>145</v>
      </c>
      <c r="D106" s="26" t="s">
        <v>1</v>
      </c>
      <c r="E106" s="27" t="s">
        <v>0</v>
      </c>
      <c r="F106" s="27" t="s">
        <v>16</v>
      </c>
      <c r="G106" s="35" t="s">
        <v>35</v>
      </c>
      <c r="H106" s="35" t="s">
        <v>36</v>
      </c>
      <c r="I106" s="36" t="s">
        <v>37</v>
      </c>
      <c r="J106" s="36" t="s">
        <v>38</v>
      </c>
      <c r="K106" s="36" t="s">
        <v>39</v>
      </c>
      <c r="L106" s="8"/>
      <c r="M106" s="45" t="s">
        <v>143</v>
      </c>
      <c r="N106" s="47" t="s">
        <v>144</v>
      </c>
    </row>
    <row r="107" spans="3:14" s="9" customFormat="1" ht="15">
      <c r="C107" s="13">
        <v>116</v>
      </c>
      <c r="D107" s="25" t="s">
        <v>65</v>
      </c>
      <c r="E107" s="16" t="s">
        <v>2</v>
      </c>
      <c r="F107" s="16">
        <v>2010</v>
      </c>
      <c r="G107" s="15">
        <v>95</v>
      </c>
      <c r="H107" s="15">
        <v>100</v>
      </c>
      <c r="I107" s="13">
        <v>100</v>
      </c>
      <c r="J107" s="13">
        <v>100</v>
      </c>
      <c r="K107" s="38">
        <f aca="true" t="shared" si="3" ref="K107:K135">G107+H107+I107+J107</f>
        <v>395</v>
      </c>
      <c r="L107" s="8"/>
      <c r="M107" s="8">
        <f>+SUMPRODUCT(LARGE(G107:J107,{1;2;3}))</f>
        <v>300</v>
      </c>
      <c r="N107" s="11" t="s">
        <v>140</v>
      </c>
    </row>
    <row r="108" spans="3:14" s="9" customFormat="1" ht="15">
      <c r="C108" s="13">
        <v>119</v>
      </c>
      <c r="D108" s="14" t="s">
        <v>68</v>
      </c>
      <c r="E108" s="17" t="s">
        <v>2</v>
      </c>
      <c r="F108" s="17">
        <v>2010</v>
      </c>
      <c r="G108" s="24">
        <v>100</v>
      </c>
      <c r="H108" s="24">
        <v>95</v>
      </c>
      <c r="I108" s="17">
        <v>95</v>
      </c>
      <c r="J108" s="13">
        <v>95</v>
      </c>
      <c r="K108" s="38">
        <f t="shared" si="3"/>
        <v>385</v>
      </c>
      <c r="L108" s="8"/>
      <c r="M108" s="8">
        <f>+SUMPRODUCT(LARGE(G108:J108,{1;2;3}))</f>
        <v>290</v>
      </c>
      <c r="N108" s="11" t="s">
        <v>141</v>
      </c>
    </row>
    <row r="109" spans="3:14" s="9" customFormat="1" ht="15">
      <c r="C109" s="13">
        <v>127</v>
      </c>
      <c r="D109" s="25" t="s">
        <v>95</v>
      </c>
      <c r="E109" s="16"/>
      <c r="F109" s="16">
        <v>2010</v>
      </c>
      <c r="G109" s="15">
        <v>90</v>
      </c>
      <c r="H109" s="15">
        <v>90</v>
      </c>
      <c r="I109" s="13">
        <v>90</v>
      </c>
      <c r="J109" s="13">
        <v>92</v>
      </c>
      <c r="K109" s="38">
        <f t="shared" si="3"/>
        <v>362</v>
      </c>
      <c r="L109" s="8"/>
      <c r="M109" s="8">
        <f>+SUMPRODUCT(LARGE(G109:J109,{1;2;3}))</f>
        <v>272</v>
      </c>
      <c r="N109" s="11" t="s">
        <v>142</v>
      </c>
    </row>
    <row r="110" spans="1:14" s="9" customFormat="1" ht="15">
      <c r="A110"/>
      <c r="B110"/>
      <c r="C110" s="13">
        <v>120</v>
      </c>
      <c r="D110" s="25" t="s">
        <v>9</v>
      </c>
      <c r="E110" s="16" t="s">
        <v>2</v>
      </c>
      <c r="F110" s="16">
        <v>2012</v>
      </c>
      <c r="G110" s="24">
        <v>89</v>
      </c>
      <c r="H110" s="24">
        <v>92</v>
      </c>
      <c r="I110" s="17">
        <v>87</v>
      </c>
      <c r="J110" s="13">
        <v>90</v>
      </c>
      <c r="K110" s="38">
        <f t="shared" si="3"/>
        <v>358</v>
      </c>
      <c r="L110" s="7"/>
      <c r="M110" s="7">
        <f>+SUMPRODUCT(LARGE(G110:J110,{1;2;3}))</f>
        <v>271</v>
      </c>
      <c r="N110" s="1">
        <v>4</v>
      </c>
    </row>
    <row r="111" spans="3:14" ht="15">
      <c r="C111" s="13">
        <v>121</v>
      </c>
      <c r="D111" s="25" t="s">
        <v>69</v>
      </c>
      <c r="E111" s="16" t="s">
        <v>2</v>
      </c>
      <c r="F111" s="16">
        <v>2012</v>
      </c>
      <c r="G111" s="24">
        <v>0</v>
      </c>
      <c r="H111" s="24">
        <v>88</v>
      </c>
      <c r="I111" s="17">
        <v>89</v>
      </c>
      <c r="J111" s="13">
        <v>89</v>
      </c>
      <c r="K111" s="38">
        <f t="shared" si="3"/>
        <v>266</v>
      </c>
      <c r="M111" s="7">
        <f>+SUMPRODUCT(LARGE(G111:J111,{1;2;3}))</f>
        <v>266</v>
      </c>
      <c r="N111" s="1">
        <v>5</v>
      </c>
    </row>
    <row r="112" spans="3:14" ht="15">
      <c r="C112" s="13">
        <v>146</v>
      </c>
      <c r="D112" s="25" t="s">
        <v>116</v>
      </c>
      <c r="E112" s="16"/>
      <c r="F112" s="16">
        <v>2012</v>
      </c>
      <c r="G112" s="24">
        <v>0</v>
      </c>
      <c r="H112" s="24">
        <v>86</v>
      </c>
      <c r="I112" s="17">
        <v>86</v>
      </c>
      <c r="J112" s="13">
        <v>88</v>
      </c>
      <c r="K112" s="38">
        <f t="shared" si="3"/>
        <v>260</v>
      </c>
      <c r="M112" s="7">
        <f>+SUMPRODUCT(LARGE(G112:J112,{1;2;3}))</f>
        <v>260</v>
      </c>
      <c r="N112" s="1">
        <v>6</v>
      </c>
    </row>
    <row r="113" spans="3:14" ht="15">
      <c r="C113" s="13">
        <v>128</v>
      </c>
      <c r="D113" s="14" t="s">
        <v>131</v>
      </c>
      <c r="E113" s="17"/>
      <c r="F113" s="17">
        <v>2011</v>
      </c>
      <c r="G113" s="24">
        <v>84</v>
      </c>
      <c r="H113" s="24">
        <v>84</v>
      </c>
      <c r="I113" s="17">
        <v>81</v>
      </c>
      <c r="J113" s="13">
        <v>87</v>
      </c>
      <c r="K113" s="38">
        <f t="shared" si="3"/>
        <v>336</v>
      </c>
      <c r="M113" s="7">
        <f>+SUMPRODUCT(LARGE(G113:J113,{1;2;3}))</f>
        <v>255</v>
      </c>
      <c r="N113" s="1">
        <v>7</v>
      </c>
    </row>
    <row r="114" spans="3:14" ht="15">
      <c r="C114" s="13">
        <v>114</v>
      </c>
      <c r="D114" s="25" t="s">
        <v>41</v>
      </c>
      <c r="E114" s="23" t="s">
        <v>2</v>
      </c>
      <c r="F114" s="16">
        <v>2013</v>
      </c>
      <c r="G114" s="15">
        <v>82</v>
      </c>
      <c r="H114" s="15">
        <v>81</v>
      </c>
      <c r="I114" s="13">
        <v>80</v>
      </c>
      <c r="J114" s="13">
        <v>85</v>
      </c>
      <c r="K114" s="38">
        <f t="shared" si="3"/>
        <v>328</v>
      </c>
      <c r="M114" s="7">
        <f>+SUMPRODUCT(LARGE(G114:J114,{1;2;3}))</f>
        <v>248</v>
      </c>
      <c r="N114" s="1">
        <v>8</v>
      </c>
    </row>
    <row r="115" spans="3:14" ht="15">
      <c r="C115" s="13">
        <v>152</v>
      </c>
      <c r="D115" s="14" t="s">
        <v>120</v>
      </c>
      <c r="E115" s="13"/>
      <c r="F115" s="13">
        <v>2015</v>
      </c>
      <c r="G115" s="24">
        <v>0</v>
      </c>
      <c r="H115" s="24">
        <v>79</v>
      </c>
      <c r="I115" s="17">
        <v>75</v>
      </c>
      <c r="J115" s="13">
        <v>84</v>
      </c>
      <c r="K115" s="38">
        <f t="shared" si="3"/>
        <v>238</v>
      </c>
      <c r="M115" s="7">
        <f>+SUMPRODUCT(LARGE(G115:J115,{1;2;3}))</f>
        <v>238</v>
      </c>
      <c r="N115" s="1">
        <v>9</v>
      </c>
    </row>
    <row r="116" spans="3:14" ht="15">
      <c r="C116" s="13">
        <v>131</v>
      </c>
      <c r="D116" s="14" t="s">
        <v>100</v>
      </c>
      <c r="E116" s="17"/>
      <c r="F116" s="17">
        <v>2015</v>
      </c>
      <c r="G116" s="24">
        <v>81</v>
      </c>
      <c r="H116" s="24">
        <v>77</v>
      </c>
      <c r="I116" s="17">
        <v>74</v>
      </c>
      <c r="J116" s="13">
        <v>0</v>
      </c>
      <c r="K116" s="38">
        <f t="shared" si="3"/>
        <v>232</v>
      </c>
      <c r="M116" s="7">
        <f>+SUMPRODUCT(LARGE(G116:J116,{1;2;3}))</f>
        <v>232</v>
      </c>
      <c r="N116" s="1">
        <v>10</v>
      </c>
    </row>
    <row r="117" spans="3:14" ht="15">
      <c r="C117" s="13">
        <v>126</v>
      </c>
      <c r="D117" s="14" t="s">
        <v>96</v>
      </c>
      <c r="E117" s="13"/>
      <c r="F117" s="13">
        <v>2011</v>
      </c>
      <c r="G117" s="24">
        <v>88</v>
      </c>
      <c r="H117" s="24">
        <v>89</v>
      </c>
      <c r="I117" s="17">
        <v>0</v>
      </c>
      <c r="J117" s="13">
        <v>0</v>
      </c>
      <c r="K117" s="38">
        <f t="shared" si="3"/>
        <v>177</v>
      </c>
      <c r="M117" s="7">
        <f>+SUMPRODUCT(LARGE(G117:J117,{1;2;3}))</f>
        <v>177</v>
      </c>
      <c r="N117" s="1">
        <v>11</v>
      </c>
    </row>
    <row r="118" spans="1:14" ht="15">
      <c r="A118" s="9"/>
      <c r="B118" s="9"/>
      <c r="C118" s="13">
        <v>167</v>
      </c>
      <c r="D118" s="25" t="s">
        <v>138</v>
      </c>
      <c r="E118" s="16"/>
      <c r="F118" s="16">
        <v>2012</v>
      </c>
      <c r="G118" s="15">
        <v>0</v>
      </c>
      <c r="H118" s="15">
        <v>0</v>
      </c>
      <c r="I118" s="13">
        <v>85</v>
      </c>
      <c r="J118" s="13">
        <v>86</v>
      </c>
      <c r="K118" s="38">
        <f t="shared" si="3"/>
        <v>171</v>
      </c>
      <c r="M118" s="7">
        <f>+SUMPRODUCT(LARGE(G118:J118,{1;2;3}))</f>
        <v>171</v>
      </c>
      <c r="N118" s="1">
        <v>12</v>
      </c>
    </row>
    <row r="119" spans="3:14" ht="15">
      <c r="C119" s="13">
        <v>150</v>
      </c>
      <c r="D119" s="14" t="s">
        <v>117</v>
      </c>
      <c r="E119" s="17"/>
      <c r="F119" s="13">
        <v>2010</v>
      </c>
      <c r="G119" s="24">
        <v>0</v>
      </c>
      <c r="H119" s="24">
        <v>85</v>
      </c>
      <c r="I119" s="17">
        <v>82</v>
      </c>
      <c r="J119" s="13">
        <v>0</v>
      </c>
      <c r="K119" s="38">
        <f t="shared" si="3"/>
        <v>167</v>
      </c>
      <c r="M119" s="7">
        <f>+SUMPRODUCT(LARGE(G119:J119,{1;2;3}))</f>
        <v>167</v>
      </c>
      <c r="N119" s="1">
        <v>13</v>
      </c>
    </row>
    <row r="120" spans="3:14" ht="15">
      <c r="C120" s="13">
        <v>123</v>
      </c>
      <c r="D120" s="14" t="s">
        <v>71</v>
      </c>
      <c r="E120" s="13" t="s">
        <v>2</v>
      </c>
      <c r="F120" s="13">
        <v>2013</v>
      </c>
      <c r="G120" s="24">
        <v>85</v>
      </c>
      <c r="H120" s="24">
        <v>80</v>
      </c>
      <c r="I120" s="17">
        <v>0</v>
      </c>
      <c r="J120" s="13">
        <v>0</v>
      </c>
      <c r="K120" s="38">
        <f t="shared" si="3"/>
        <v>165</v>
      </c>
      <c r="L120" s="8"/>
      <c r="M120" s="8">
        <f>+SUMPRODUCT(LARGE(G120:J120,{1;2;3}))</f>
        <v>165</v>
      </c>
      <c r="N120" s="1">
        <v>14</v>
      </c>
    </row>
    <row r="121" spans="3:14" ht="15">
      <c r="C121" s="13">
        <v>151</v>
      </c>
      <c r="D121" s="14" t="s">
        <v>118</v>
      </c>
      <c r="E121" s="17"/>
      <c r="F121" s="13">
        <v>2012</v>
      </c>
      <c r="G121" s="24">
        <v>0</v>
      </c>
      <c r="H121" s="24">
        <v>83</v>
      </c>
      <c r="I121" s="17">
        <v>78</v>
      </c>
      <c r="J121" s="13">
        <v>0</v>
      </c>
      <c r="K121" s="38">
        <f t="shared" si="3"/>
        <v>161</v>
      </c>
      <c r="M121" s="7">
        <f>+SUMPRODUCT(LARGE(G121:J121,{1;2;3}))</f>
        <v>161</v>
      </c>
      <c r="N121" s="1">
        <v>15</v>
      </c>
    </row>
    <row r="122" spans="3:14" ht="15">
      <c r="C122" s="13">
        <v>166</v>
      </c>
      <c r="D122" s="25" t="s">
        <v>137</v>
      </c>
      <c r="E122" s="16"/>
      <c r="F122" s="16">
        <v>2012</v>
      </c>
      <c r="G122" s="15">
        <v>0</v>
      </c>
      <c r="H122" s="15">
        <v>0</v>
      </c>
      <c r="I122" s="13">
        <v>77</v>
      </c>
      <c r="J122" s="13">
        <v>83</v>
      </c>
      <c r="K122" s="38">
        <f t="shared" si="3"/>
        <v>160</v>
      </c>
      <c r="M122" s="7">
        <f>+SUMPRODUCT(LARGE(G122:J122,{1;2;3}))</f>
        <v>160</v>
      </c>
      <c r="N122" s="1">
        <v>16</v>
      </c>
    </row>
    <row r="123" spans="3:14" ht="15">
      <c r="C123" s="13">
        <v>153</v>
      </c>
      <c r="D123" s="14" t="s">
        <v>119</v>
      </c>
      <c r="E123" s="17"/>
      <c r="F123" s="13">
        <v>2011</v>
      </c>
      <c r="G123" s="24">
        <v>0</v>
      </c>
      <c r="H123" s="24">
        <v>82</v>
      </c>
      <c r="I123" s="17">
        <v>76</v>
      </c>
      <c r="J123" s="13">
        <v>0</v>
      </c>
      <c r="K123" s="38">
        <f t="shared" si="3"/>
        <v>158</v>
      </c>
      <c r="M123" s="7">
        <f>+SUMPRODUCT(LARGE(G123:J123,{1;2;3}))</f>
        <v>158</v>
      </c>
      <c r="N123" s="1">
        <v>17</v>
      </c>
    </row>
    <row r="124" spans="3:14" ht="15">
      <c r="C124" s="13">
        <v>117</v>
      </c>
      <c r="D124" s="44" t="s">
        <v>66</v>
      </c>
      <c r="E124" s="16" t="s">
        <v>67</v>
      </c>
      <c r="F124" s="16">
        <v>2010</v>
      </c>
      <c r="G124" s="24">
        <v>92</v>
      </c>
      <c r="H124" s="24">
        <v>0</v>
      </c>
      <c r="I124" s="17">
        <v>0</v>
      </c>
      <c r="J124" s="13">
        <v>0</v>
      </c>
      <c r="K124" s="38">
        <f t="shared" si="3"/>
        <v>92</v>
      </c>
      <c r="M124" s="7">
        <f>+SUMPRODUCT(LARGE(G124:J124,{1;2;3}))</f>
        <v>92</v>
      </c>
      <c r="N124" s="1">
        <v>18</v>
      </c>
    </row>
    <row r="125" spans="3:14" ht="15">
      <c r="C125" s="13">
        <v>158</v>
      </c>
      <c r="D125" s="25" t="s">
        <v>127</v>
      </c>
      <c r="E125" s="16"/>
      <c r="F125" s="16">
        <v>2010</v>
      </c>
      <c r="G125" s="15">
        <v>0</v>
      </c>
      <c r="H125" s="15">
        <v>0</v>
      </c>
      <c r="I125" s="13">
        <v>92</v>
      </c>
      <c r="J125" s="13">
        <v>0</v>
      </c>
      <c r="K125" s="38">
        <f t="shared" si="3"/>
        <v>92</v>
      </c>
      <c r="M125" s="7">
        <f>+SUMPRODUCT(LARGE(G125:J125,{1;2;3}))</f>
        <v>92</v>
      </c>
      <c r="N125" s="1">
        <v>19</v>
      </c>
    </row>
    <row r="126" spans="3:14" ht="15">
      <c r="C126" s="13">
        <v>159</v>
      </c>
      <c r="D126" s="25" t="s">
        <v>129</v>
      </c>
      <c r="E126" s="16"/>
      <c r="F126" s="16">
        <v>2011</v>
      </c>
      <c r="G126" s="15">
        <v>0</v>
      </c>
      <c r="H126" s="15">
        <v>0</v>
      </c>
      <c r="I126" s="13">
        <v>88</v>
      </c>
      <c r="J126" s="13">
        <v>0</v>
      </c>
      <c r="K126" s="38">
        <f t="shared" si="3"/>
        <v>88</v>
      </c>
      <c r="M126" s="7">
        <f>+SUMPRODUCT(LARGE(G126:J126,{1;2;3}))</f>
        <v>88</v>
      </c>
      <c r="N126" s="1">
        <v>20</v>
      </c>
    </row>
    <row r="127" spans="3:14" ht="15">
      <c r="C127" s="13">
        <v>137</v>
      </c>
      <c r="D127" s="14" t="s">
        <v>97</v>
      </c>
      <c r="E127" s="17"/>
      <c r="F127" s="17">
        <v>2011</v>
      </c>
      <c r="G127" s="24">
        <v>87</v>
      </c>
      <c r="H127" s="24">
        <v>0</v>
      </c>
      <c r="I127" s="17">
        <v>0</v>
      </c>
      <c r="J127" s="13">
        <v>0</v>
      </c>
      <c r="K127" s="38">
        <f t="shared" si="3"/>
        <v>87</v>
      </c>
      <c r="M127" s="7">
        <f>+SUMPRODUCT(LARGE(G127:J127,{1;2;3}))</f>
        <v>87</v>
      </c>
      <c r="N127" s="1">
        <v>21</v>
      </c>
    </row>
    <row r="128" spans="3:14" ht="15">
      <c r="C128" s="13">
        <v>147</v>
      </c>
      <c r="D128" s="25" t="s">
        <v>115</v>
      </c>
      <c r="E128" s="16"/>
      <c r="F128" s="16">
        <v>2010</v>
      </c>
      <c r="G128" s="24">
        <v>0</v>
      </c>
      <c r="H128" s="24">
        <v>87</v>
      </c>
      <c r="I128" s="17">
        <v>0</v>
      </c>
      <c r="J128" s="13">
        <v>0</v>
      </c>
      <c r="K128" s="38">
        <f t="shared" si="3"/>
        <v>87</v>
      </c>
      <c r="M128" s="7">
        <f>+SUMPRODUCT(LARGE(G128:J128,{1;2;3}))</f>
        <v>87</v>
      </c>
      <c r="N128" s="1">
        <v>22</v>
      </c>
    </row>
    <row r="129" spans="3:14" ht="15">
      <c r="C129" s="13">
        <v>144</v>
      </c>
      <c r="D129" s="25" t="s">
        <v>98</v>
      </c>
      <c r="E129" s="16"/>
      <c r="F129" s="16">
        <v>2012</v>
      </c>
      <c r="G129" s="15">
        <v>86</v>
      </c>
      <c r="H129" s="15">
        <v>0</v>
      </c>
      <c r="I129" s="13">
        <v>0</v>
      </c>
      <c r="J129" s="13">
        <v>0</v>
      </c>
      <c r="K129" s="38">
        <f t="shared" si="3"/>
        <v>86</v>
      </c>
      <c r="M129" s="7">
        <f>+SUMPRODUCT(LARGE(G129:J129,{1;2;3}))</f>
        <v>86</v>
      </c>
      <c r="N129" s="1">
        <v>23</v>
      </c>
    </row>
    <row r="130" spans="3:14" ht="15">
      <c r="C130" s="13">
        <v>162</v>
      </c>
      <c r="D130" s="25" t="s">
        <v>134</v>
      </c>
      <c r="E130" s="16"/>
      <c r="F130" s="16">
        <v>2010</v>
      </c>
      <c r="G130" s="15">
        <v>0</v>
      </c>
      <c r="H130" s="15">
        <v>0</v>
      </c>
      <c r="I130" s="13">
        <v>84</v>
      </c>
      <c r="J130" s="13">
        <v>0</v>
      </c>
      <c r="K130" s="38">
        <f t="shared" si="3"/>
        <v>84</v>
      </c>
      <c r="M130" s="7">
        <f>+SUMPRODUCT(LARGE(G130:J130,{1;2;3}))</f>
        <v>84</v>
      </c>
      <c r="N130" s="1">
        <v>24</v>
      </c>
    </row>
    <row r="131" spans="3:14" ht="15">
      <c r="C131" s="13">
        <v>141</v>
      </c>
      <c r="D131" s="25" t="s">
        <v>99</v>
      </c>
      <c r="E131" s="16"/>
      <c r="F131" s="16">
        <v>2012</v>
      </c>
      <c r="G131" s="15">
        <v>83</v>
      </c>
      <c r="H131" s="15">
        <v>0</v>
      </c>
      <c r="I131" s="13">
        <v>0</v>
      </c>
      <c r="J131" s="13">
        <v>0</v>
      </c>
      <c r="K131" s="38">
        <f t="shared" si="3"/>
        <v>83</v>
      </c>
      <c r="M131" s="7">
        <f>+SUMPRODUCT(LARGE(G131:J131,{1;2;3}))</f>
        <v>83</v>
      </c>
      <c r="N131" s="1">
        <v>25</v>
      </c>
    </row>
    <row r="132" spans="3:14" ht="15">
      <c r="C132" s="13">
        <v>160</v>
      </c>
      <c r="D132" s="25" t="s">
        <v>132</v>
      </c>
      <c r="E132" s="16"/>
      <c r="F132" s="16">
        <v>2010</v>
      </c>
      <c r="G132" s="15">
        <v>0</v>
      </c>
      <c r="H132" s="15">
        <v>0</v>
      </c>
      <c r="I132" s="13">
        <v>83</v>
      </c>
      <c r="J132" s="13">
        <v>0</v>
      </c>
      <c r="K132" s="38">
        <f t="shared" si="3"/>
        <v>83</v>
      </c>
      <c r="M132" s="7">
        <f>+SUMPRODUCT(LARGE(G132:J132,{1;2;3}))</f>
        <v>83</v>
      </c>
      <c r="N132" s="1">
        <v>26</v>
      </c>
    </row>
    <row r="133" spans="3:14" ht="15">
      <c r="C133" s="13">
        <v>156</v>
      </c>
      <c r="D133" s="25" t="s">
        <v>125</v>
      </c>
      <c r="E133" s="16" t="s">
        <v>2</v>
      </c>
      <c r="F133" s="16">
        <v>2013</v>
      </c>
      <c r="G133" s="15">
        <v>0</v>
      </c>
      <c r="H133" s="15">
        <v>0</v>
      </c>
      <c r="I133" s="13">
        <v>79</v>
      </c>
      <c r="J133" s="13">
        <v>0</v>
      </c>
      <c r="K133" s="38">
        <f t="shared" si="3"/>
        <v>79</v>
      </c>
      <c r="M133" s="7">
        <f>+SUMPRODUCT(LARGE(G133:J133,{1;2;3}))</f>
        <v>79</v>
      </c>
      <c r="N133" s="1">
        <v>27</v>
      </c>
    </row>
    <row r="134" spans="3:14" ht="15">
      <c r="C134" s="13">
        <v>149</v>
      </c>
      <c r="D134" s="14" t="s">
        <v>121</v>
      </c>
      <c r="E134" s="13"/>
      <c r="F134" s="13">
        <v>2014</v>
      </c>
      <c r="G134" s="24">
        <v>0</v>
      </c>
      <c r="H134" s="24">
        <v>78</v>
      </c>
      <c r="I134" s="17">
        <v>0</v>
      </c>
      <c r="J134" s="13">
        <v>0</v>
      </c>
      <c r="K134" s="38">
        <f t="shared" si="3"/>
        <v>78</v>
      </c>
      <c r="M134" s="7">
        <f>+SUMPRODUCT(LARGE(G134:J134,{1;2;3}))</f>
        <v>78</v>
      </c>
      <c r="N134" s="1">
        <v>28</v>
      </c>
    </row>
    <row r="135" spans="3:13" ht="15">
      <c r="C135" s="13">
        <v>122</v>
      </c>
      <c r="D135" s="14" t="s">
        <v>70</v>
      </c>
      <c r="E135" s="17"/>
      <c r="F135" s="17">
        <v>2012</v>
      </c>
      <c r="G135" s="24">
        <v>0</v>
      </c>
      <c r="H135" s="24">
        <v>0</v>
      </c>
      <c r="I135" s="17">
        <v>0</v>
      </c>
      <c r="J135" s="13">
        <v>0</v>
      </c>
      <c r="K135" s="38">
        <f t="shared" si="3"/>
        <v>0</v>
      </c>
      <c r="M135" s="7">
        <f>+SUMPRODUCT(LARGE(G135:J135,{1;2;3}))</f>
        <v>0</v>
      </c>
    </row>
    <row r="136" spans="3:6" ht="15">
      <c r="C136" s="11"/>
      <c r="D136" s="20"/>
      <c r="E136" s="11"/>
      <c r="F136" s="11"/>
    </row>
    <row r="137" spans="3:6" ht="15">
      <c r="C137" s="11"/>
      <c r="D137" s="20"/>
      <c r="E137" s="11"/>
      <c r="F137" s="11"/>
    </row>
    <row r="138" spans="3:6" ht="15">
      <c r="C138" s="11"/>
      <c r="D138" s="20"/>
      <c r="E138" s="11"/>
      <c r="F138" s="11"/>
    </row>
    <row r="139" spans="3:6" ht="15">
      <c r="C139" s="11"/>
      <c r="D139" s="20"/>
      <c r="E139" s="11"/>
      <c r="F139" s="11"/>
    </row>
  </sheetData>
  <sheetProtection/>
  <conditionalFormatting sqref="M6:M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26:M30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34:M38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42:M56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60:M69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73:M102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107:M135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10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9" r:id="rId1"/>
  <rowBreaks count="4" manualBreakCount="4">
    <brk id="22" max="255" man="1"/>
    <brk id="38" max="255" man="1"/>
    <brk id="6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Perekond</dc:creator>
  <cp:keywords/>
  <dc:description/>
  <cp:lastModifiedBy>User</cp:lastModifiedBy>
  <cp:lastPrinted>2018-09-06T15:57:20Z</cp:lastPrinted>
  <dcterms:created xsi:type="dcterms:W3CDTF">2012-06-07T17:18:25Z</dcterms:created>
  <dcterms:modified xsi:type="dcterms:W3CDTF">2018-09-06T19:03:00Z</dcterms:modified>
  <cp:category/>
  <cp:version/>
  <cp:contentType/>
  <cp:contentStatus/>
</cp:coreProperties>
</file>